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5126" sheetId="2" r:id="rId2"/>
  </sheets>
  <definedNames>
    <definedName name="_xlnm._FilterDatabase" localSheetId="0" hidden="1">Specification!$A$3:$BG$249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249" i="1" l="1"/>
  <c r="S249" i="1"/>
  <c r="T248" i="1"/>
  <c r="S248" i="1"/>
  <c r="T247" i="1"/>
  <c r="S247" i="1"/>
  <c r="T246" i="1"/>
  <c r="S246" i="1"/>
  <c r="T245" i="1"/>
  <c r="S245" i="1"/>
  <c r="T244" i="1"/>
  <c r="S244" i="1"/>
  <c r="T243" i="1"/>
  <c r="S243" i="1"/>
  <c r="T242" i="1"/>
  <c r="S242" i="1"/>
  <c r="T241" i="1"/>
  <c r="S241" i="1"/>
  <c r="T240" i="1"/>
  <c r="S240" i="1"/>
  <c r="T239" i="1"/>
  <c r="S239" i="1"/>
  <c r="T238" i="1"/>
  <c r="S238" i="1"/>
  <c r="T237" i="1"/>
  <c r="S237" i="1"/>
  <c r="T236" i="1"/>
  <c r="S236" i="1"/>
  <c r="T235" i="1"/>
  <c r="S235" i="1"/>
  <c r="T234" i="1"/>
  <c r="S234" i="1"/>
  <c r="T233" i="1"/>
  <c r="S233" i="1"/>
  <c r="T232" i="1"/>
  <c r="S232" i="1"/>
  <c r="T231" i="1"/>
  <c r="S231" i="1"/>
  <c r="T230" i="1"/>
  <c r="S230" i="1"/>
  <c r="T229" i="1"/>
  <c r="S229" i="1"/>
  <c r="T228" i="1"/>
  <c r="S228" i="1"/>
  <c r="T227" i="1"/>
  <c r="S227" i="1"/>
  <c r="T226" i="1"/>
  <c r="S226" i="1"/>
  <c r="T225" i="1"/>
  <c r="S225" i="1"/>
  <c r="T224" i="1"/>
  <c r="S224" i="1"/>
  <c r="T223" i="1"/>
  <c r="S223" i="1"/>
  <c r="T222" i="1"/>
  <c r="S222" i="1"/>
  <c r="T221" i="1"/>
  <c r="S221" i="1"/>
  <c r="T220" i="1"/>
  <c r="S220" i="1"/>
  <c r="T219" i="1"/>
  <c r="S219" i="1"/>
  <c r="T218" i="1"/>
  <c r="S218" i="1"/>
  <c r="T217" i="1"/>
  <c r="S217" i="1"/>
  <c r="T216" i="1"/>
  <c r="S216" i="1"/>
  <c r="T215" i="1"/>
  <c r="S215" i="1"/>
  <c r="T214" i="1"/>
  <c r="S214" i="1"/>
  <c r="T213" i="1"/>
  <c r="S213" i="1"/>
  <c r="T212" i="1"/>
  <c r="S212" i="1"/>
  <c r="T211" i="1"/>
  <c r="S211" i="1"/>
  <c r="T210" i="1"/>
  <c r="S210" i="1"/>
  <c r="T209" i="1"/>
  <c r="S209" i="1"/>
  <c r="T208" i="1"/>
  <c r="S208" i="1"/>
  <c r="T207" i="1"/>
  <c r="S207" i="1"/>
  <c r="T206" i="1"/>
  <c r="S206" i="1"/>
  <c r="T205" i="1"/>
  <c r="S205" i="1"/>
  <c r="T204" i="1"/>
  <c r="S204" i="1"/>
  <c r="T203" i="1"/>
  <c r="S203" i="1"/>
  <c r="T202" i="1"/>
  <c r="S202" i="1"/>
  <c r="T201" i="1"/>
  <c r="S201" i="1"/>
  <c r="T200" i="1"/>
  <c r="S200" i="1"/>
  <c r="T199" i="1"/>
  <c r="S199" i="1"/>
  <c r="T198" i="1"/>
  <c r="S198" i="1"/>
  <c r="T197" i="1"/>
  <c r="S197" i="1"/>
  <c r="T196" i="1"/>
  <c r="S196" i="1"/>
  <c r="T195" i="1"/>
  <c r="S195" i="1"/>
  <c r="T194" i="1"/>
  <c r="S194" i="1"/>
  <c r="T193" i="1"/>
  <c r="S193" i="1"/>
  <c r="T192" i="1"/>
  <c r="S192" i="1"/>
  <c r="T191" i="1"/>
  <c r="S191" i="1"/>
  <c r="T190" i="1"/>
  <c r="S190" i="1"/>
  <c r="T189" i="1"/>
  <c r="S189" i="1"/>
  <c r="T188" i="1"/>
  <c r="S188" i="1"/>
  <c r="T187" i="1"/>
  <c r="S187" i="1"/>
  <c r="T186" i="1"/>
  <c r="S186" i="1"/>
  <c r="T185" i="1"/>
  <c r="S185" i="1"/>
  <c r="T184" i="1"/>
  <c r="S184" i="1"/>
  <c r="T183" i="1"/>
  <c r="S183" i="1"/>
  <c r="T182" i="1"/>
  <c r="S182" i="1"/>
  <c r="T181" i="1"/>
  <c r="S181" i="1"/>
  <c r="T180" i="1"/>
  <c r="S180" i="1"/>
  <c r="T179" i="1"/>
  <c r="S179" i="1"/>
  <c r="T178" i="1"/>
  <c r="S178" i="1"/>
  <c r="T177" i="1"/>
  <c r="S177" i="1"/>
  <c r="T176" i="1"/>
  <c r="S176" i="1"/>
  <c r="T175" i="1"/>
  <c r="S175" i="1"/>
  <c r="T174" i="1"/>
  <c r="S174" i="1"/>
  <c r="T173" i="1"/>
  <c r="S173" i="1"/>
  <c r="T172" i="1"/>
  <c r="S172" i="1"/>
  <c r="T171" i="1"/>
  <c r="S171" i="1"/>
  <c r="T170" i="1"/>
  <c r="S170" i="1"/>
  <c r="T169" i="1"/>
  <c r="S169" i="1"/>
  <c r="T168" i="1"/>
  <c r="S168" i="1"/>
  <c r="T167" i="1"/>
  <c r="S167" i="1"/>
  <c r="T166" i="1"/>
  <c r="S166" i="1"/>
  <c r="T165" i="1"/>
  <c r="S165" i="1"/>
  <c r="T164" i="1"/>
  <c r="S164" i="1"/>
  <c r="T163" i="1"/>
  <c r="S163" i="1"/>
  <c r="T162" i="1"/>
  <c r="S162" i="1"/>
  <c r="T161" i="1"/>
  <c r="S161" i="1"/>
  <c r="T160" i="1"/>
  <c r="S160" i="1"/>
  <c r="T159" i="1"/>
  <c r="S159" i="1"/>
  <c r="T158" i="1"/>
  <c r="S158" i="1"/>
  <c r="T157" i="1"/>
  <c r="S157" i="1"/>
  <c r="T156" i="1"/>
  <c r="S156" i="1"/>
  <c r="T155" i="1"/>
  <c r="S155" i="1"/>
  <c r="T154" i="1"/>
  <c r="S154" i="1"/>
  <c r="T153" i="1"/>
  <c r="S153" i="1"/>
  <c r="T152" i="1"/>
  <c r="S152" i="1"/>
  <c r="T151" i="1"/>
  <c r="S151" i="1"/>
  <c r="T150" i="1"/>
  <c r="S150" i="1"/>
  <c r="T149" i="1"/>
  <c r="S149" i="1"/>
  <c r="T148" i="1"/>
  <c r="S148" i="1"/>
  <c r="T147" i="1"/>
  <c r="S147" i="1"/>
  <c r="T146" i="1"/>
  <c r="S146" i="1"/>
  <c r="T145" i="1"/>
  <c r="S145" i="1"/>
  <c r="T144" i="1"/>
  <c r="S144" i="1"/>
  <c r="T143" i="1"/>
  <c r="S143" i="1"/>
  <c r="T142" i="1"/>
  <c r="S142" i="1"/>
  <c r="T141" i="1"/>
  <c r="S141" i="1"/>
  <c r="T140" i="1"/>
  <c r="S140" i="1"/>
  <c r="T139" i="1"/>
  <c r="S139" i="1"/>
  <c r="T138" i="1"/>
  <c r="S138" i="1"/>
  <c r="T137" i="1"/>
  <c r="S137" i="1"/>
  <c r="T136" i="1"/>
  <c r="S136" i="1"/>
  <c r="T135" i="1"/>
  <c r="S135" i="1"/>
  <c r="T134" i="1"/>
  <c r="S134" i="1"/>
  <c r="T133" i="1"/>
  <c r="S133" i="1"/>
  <c r="T132" i="1"/>
  <c r="S132" i="1"/>
  <c r="T131" i="1"/>
  <c r="S131" i="1"/>
  <c r="T130" i="1"/>
  <c r="S130" i="1"/>
  <c r="T129" i="1"/>
  <c r="S129" i="1"/>
  <c r="T128" i="1"/>
  <c r="S128" i="1"/>
  <c r="T127" i="1"/>
  <c r="S127" i="1"/>
  <c r="T126" i="1"/>
  <c r="S126" i="1"/>
  <c r="T125" i="1"/>
  <c r="S125" i="1"/>
  <c r="T124" i="1"/>
  <c r="S124" i="1"/>
  <c r="T123" i="1"/>
  <c r="S123" i="1"/>
  <c r="T122" i="1"/>
  <c r="S122" i="1"/>
  <c r="T121" i="1"/>
  <c r="S121" i="1"/>
  <c r="T120" i="1"/>
  <c r="S120" i="1"/>
  <c r="T119" i="1"/>
  <c r="S119" i="1"/>
  <c r="T118" i="1"/>
  <c r="S118" i="1"/>
  <c r="T117" i="1"/>
  <c r="S117" i="1"/>
  <c r="T116" i="1"/>
  <c r="S116" i="1"/>
  <c r="T115" i="1"/>
  <c r="S115" i="1"/>
  <c r="T114" i="1"/>
  <c r="S114" i="1"/>
  <c r="T113" i="1"/>
  <c r="S113" i="1"/>
  <c r="T112" i="1"/>
  <c r="S112" i="1"/>
  <c r="T111" i="1"/>
  <c r="S111" i="1"/>
  <c r="T110" i="1"/>
  <c r="S110" i="1"/>
  <c r="T109" i="1"/>
  <c r="S109" i="1"/>
  <c r="T108" i="1"/>
  <c r="S108" i="1"/>
  <c r="T107" i="1"/>
  <c r="S107" i="1"/>
  <c r="T106" i="1"/>
  <c r="S106" i="1"/>
  <c r="T105" i="1"/>
  <c r="S105" i="1"/>
  <c r="T104" i="1"/>
  <c r="S104" i="1"/>
  <c r="T103" i="1"/>
  <c r="S103" i="1"/>
  <c r="T102" i="1"/>
  <c r="S102" i="1"/>
  <c r="T101" i="1"/>
  <c r="S101" i="1"/>
  <c r="T100" i="1"/>
  <c r="S100" i="1"/>
  <c r="T99" i="1"/>
  <c r="S99" i="1"/>
  <c r="T98" i="1"/>
  <c r="S98" i="1"/>
  <c r="T97" i="1"/>
  <c r="S97" i="1"/>
  <c r="T96" i="1"/>
  <c r="S96" i="1"/>
  <c r="T95" i="1"/>
  <c r="S95" i="1"/>
  <c r="T94" i="1"/>
  <c r="S94" i="1"/>
  <c r="T93" i="1"/>
  <c r="S93" i="1"/>
  <c r="T92" i="1"/>
  <c r="S92" i="1"/>
  <c r="T91" i="1"/>
  <c r="S91" i="1"/>
  <c r="T90" i="1"/>
  <c r="S90" i="1"/>
  <c r="T89" i="1"/>
  <c r="S89" i="1"/>
  <c r="T88" i="1"/>
  <c r="S88" i="1"/>
  <c r="T87" i="1"/>
  <c r="S87" i="1"/>
  <c r="T86" i="1"/>
  <c r="S86" i="1"/>
  <c r="T85" i="1"/>
  <c r="S85" i="1"/>
  <c r="T84" i="1"/>
  <c r="S84" i="1"/>
  <c r="T83" i="1"/>
  <c r="S83" i="1"/>
  <c r="T82" i="1"/>
  <c r="S82" i="1"/>
  <c r="T81" i="1"/>
  <c r="S81" i="1"/>
  <c r="T80" i="1"/>
  <c r="S80" i="1"/>
  <c r="T79" i="1"/>
  <c r="S79" i="1"/>
  <c r="T78" i="1"/>
  <c r="S78" i="1"/>
  <c r="T77" i="1"/>
  <c r="S77" i="1"/>
  <c r="T76" i="1"/>
  <c r="S76" i="1"/>
  <c r="T75" i="1"/>
  <c r="S75" i="1"/>
  <c r="T74" i="1"/>
  <c r="S74" i="1"/>
  <c r="T73" i="1"/>
  <c r="S73" i="1"/>
  <c r="T72" i="1"/>
  <c r="S72" i="1"/>
  <c r="T71" i="1"/>
  <c r="S71" i="1"/>
  <c r="T70" i="1"/>
  <c r="S70" i="1"/>
  <c r="T69" i="1"/>
  <c r="S69" i="1"/>
  <c r="T68" i="1"/>
  <c r="S68" i="1"/>
  <c r="T67" i="1"/>
  <c r="S67" i="1"/>
  <c r="T66" i="1"/>
  <c r="S66" i="1"/>
  <c r="T65" i="1"/>
  <c r="S65" i="1"/>
  <c r="T64" i="1"/>
  <c r="S64" i="1"/>
  <c r="T63" i="1"/>
  <c r="S63" i="1"/>
  <c r="T62" i="1"/>
  <c r="S62" i="1"/>
  <c r="T61" i="1"/>
  <c r="S61" i="1"/>
  <c r="T60" i="1"/>
  <c r="S60" i="1"/>
  <c r="T59" i="1"/>
  <c r="S59" i="1"/>
  <c r="T58" i="1"/>
  <c r="S58" i="1"/>
  <c r="T57" i="1"/>
  <c r="S57" i="1"/>
  <c r="T56" i="1"/>
  <c r="S56" i="1"/>
  <c r="T55" i="1"/>
  <c r="S55" i="1"/>
  <c r="T54" i="1"/>
  <c r="S54" i="1"/>
  <c r="T53" i="1"/>
  <c r="S53" i="1"/>
  <c r="T52" i="1"/>
  <c r="S52" i="1"/>
  <c r="T51" i="1"/>
  <c r="S51" i="1"/>
  <c r="T50" i="1"/>
  <c r="S50" i="1"/>
  <c r="T49" i="1"/>
  <c r="S49" i="1"/>
  <c r="T48" i="1"/>
  <c r="S48" i="1"/>
  <c r="T47" i="1"/>
  <c r="S47" i="1"/>
  <c r="T46" i="1"/>
  <c r="S46" i="1"/>
  <c r="T45" i="1"/>
  <c r="S45" i="1"/>
  <c r="T44" i="1"/>
  <c r="S44" i="1"/>
  <c r="T43" i="1"/>
  <c r="S43" i="1"/>
  <c r="T42" i="1"/>
  <c r="S42" i="1"/>
  <c r="T41" i="1"/>
  <c r="S41" i="1"/>
  <c r="T40" i="1"/>
  <c r="S40" i="1"/>
  <c r="T39" i="1"/>
  <c r="S39" i="1"/>
  <c r="T38" i="1"/>
  <c r="S38" i="1"/>
  <c r="T37" i="1"/>
  <c r="S37" i="1"/>
  <c r="T36" i="1"/>
  <c r="S36" i="1"/>
  <c r="T35" i="1"/>
  <c r="S35" i="1"/>
  <c r="T34" i="1"/>
  <c r="S34" i="1"/>
  <c r="T33" i="1"/>
  <c r="S33" i="1"/>
  <c r="T32" i="1"/>
  <c r="S32" i="1"/>
  <c r="T31" i="1"/>
  <c r="S31" i="1"/>
  <c r="T30" i="1"/>
  <c r="S30" i="1"/>
  <c r="T29" i="1"/>
  <c r="S29" i="1"/>
  <c r="T28" i="1"/>
  <c r="S28" i="1"/>
  <c r="T27" i="1"/>
  <c r="S27" i="1"/>
  <c r="T26" i="1"/>
  <c r="S26" i="1"/>
  <c r="T25" i="1"/>
  <c r="S25" i="1"/>
  <c r="T24" i="1"/>
  <c r="S24" i="1"/>
  <c r="T23" i="1"/>
  <c r="S23" i="1"/>
  <c r="T22" i="1"/>
  <c r="S22" i="1"/>
  <c r="T21" i="1"/>
  <c r="S21" i="1"/>
  <c r="T20" i="1"/>
  <c r="S20" i="1"/>
  <c r="T19" i="1"/>
  <c r="S19" i="1"/>
  <c r="T18" i="1"/>
  <c r="S18" i="1"/>
  <c r="T17" i="1"/>
  <c r="S17" i="1"/>
  <c r="T16" i="1"/>
  <c r="S16" i="1"/>
  <c r="T15" i="1"/>
  <c r="S15" i="1"/>
  <c r="T14" i="1"/>
  <c r="S14" i="1"/>
  <c r="T13" i="1"/>
  <c r="S13" i="1"/>
  <c r="T12" i="1"/>
  <c r="S12" i="1"/>
  <c r="T11" i="1"/>
  <c r="S11" i="1"/>
  <c r="T10" i="1"/>
  <c r="S10" i="1"/>
  <c r="T9" i="1"/>
  <c r="S9" i="1"/>
  <c r="T8" i="1"/>
  <c r="S8" i="1"/>
  <c r="T7" i="1"/>
  <c r="S7" i="1"/>
  <c r="T6" i="1"/>
  <c r="S6" i="1"/>
  <c r="T5" i="1"/>
  <c r="S5" i="1"/>
  <c r="S4" i="1"/>
  <c r="T4" i="1"/>
  <c r="T2" i="1" l="1"/>
</calcChain>
</file>

<file path=xl/sharedStrings.xml><?xml version="1.0" encoding="utf-8"?>
<sst xmlns="http://schemas.openxmlformats.org/spreadsheetml/2006/main" count="3791" uniqueCount="852">
  <si>
    <t>ARTICLE</t>
  </si>
  <si>
    <t>IMAGE 1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</si>
  <si>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</si>
  <si>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</si>
  <si>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</si>
  <si>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</si>
  <si>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</si>
  <si>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</si>
  <si>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</si>
  <si>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</si>
  <si>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</si>
  <si>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</si>
  <si>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</si>
  <si>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</si>
  <si>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</si>
  <si>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</si>
  <si>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</si>
  <si>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</si>
  <si>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</si>
  <si>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</si>
  <si>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TU</t>
  </si>
  <si>
    <t>S</t>
  </si>
  <si>
    <t>M</t>
  </si>
  <si>
    <t>L</t>
  </si>
  <si>
    <t>XL</t>
  </si>
  <si>
    <t>XXL</t>
  </si>
  <si>
    <t>3XL</t>
  </si>
  <si>
    <t>4XL</t>
  </si>
  <si>
    <t>1</t>
  </si>
  <si>
    <t>2</t>
  </si>
  <si>
    <t>3</t>
  </si>
  <si>
    <t>4</t>
  </si>
  <si>
    <t>5</t>
  </si>
  <si>
    <t>6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</si>
  <si>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</si>
  <si>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</si>
  <si>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</si>
  <si>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</si>
  <si>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</si>
  <si>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</si>
  <si>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</si>
  <si>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</si>
  <si>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</si>
  <si>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</si>
  <si>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</si>
  <si>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</si>
  <si>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41</t>
  </si>
  <si>
    <t>42</t>
  </si>
  <si>
    <t>44</t>
  </si>
  <si>
    <t>46</t>
  </si>
  <si>
    <t>48</t>
  </si>
  <si>
    <t>50</t>
  </si>
  <si>
    <t>52</t>
  </si>
  <si>
    <t>54</t>
  </si>
  <si>
    <t>56</t>
  </si>
  <si>
    <t>5YL</t>
  </si>
  <si>
    <t>WWF300FP556</t>
  </si>
  <si>
    <t>WWF300FP55606084</t>
  </si>
  <si>
    <t>06084</t>
  </si>
  <si>
    <t>BARBADOS CHERRY</t>
  </si>
  <si>
    <t>SWEATSHIRT</t>
  </si>
  <si>
    <t>FLEECES</t>
  </si>
  <si>
    <t>WOMAN FULL ZIP INTERLOCK FLEEC</t>
  </si>
  <si>
    <t>NO INFO</t>
  </si>
  <si>
    <t>ADULT</t>
  </si>
  <si>
    <t>FEMALE</t>
  </si>
  <si>
    <t>LA MARTINA</t>
  </si>
  <si>
    <t>TURKEY</t>
  </si>
  <si>
    <t>WWS004YQ006</t>
  </si>
  <si>
    <t>WWS004YQ00605246</t>
  </si>
  <si>
    <t>05246</t>
  </si>
  <si>
    <t>MORGANITE</t>
  </si>
  <si>
    <t>SWEATER</t>
  </si>
  <si>
    <t>SWEATERS</t>
  </si>
  <si>
    <t>WOMAN SWEATER POLO ALPACA BLEN</t>
  </si>
  <si>
    <t>BULGARIA</t>
  </si>
  <si>
    <t>WWF304FP541</t>
  </si>
  <si>
    <t>WWF304FP54109999</t>
  </si>
  <si>
    <t>09999</t>
  </si>
  <si>
    <t>BLACK</t>
  </si>
  <si>
    <t>WOMAN FLEECE CREW NECK PEACHED</t>
  </si>
  <si>
    <t>WWSG01YW119</t>
  </si>
  <si>
    <t>WWSG01YW119B7025</t>
  </si>
  <si>
    <t>B7025</t>
  </si>
  <si>
    <t>NAVY/BLACK</t>
  </si>
  <si>
    <t>WOMAN TRICOT CARDIGAN SOFT WOO</t>
  </si>
  <si>
    <t>WWSE01YW102</t>
  </si>
  <si>
    <t>WWSE01YW10205236</t>
  </si>
  <si>
    <t>05236</t>
  </si>
  <si>
    <t>TILLANDSIA PURPLE</t>
  </si>
  <si>
    <t>TURTLENECK</t>
  </si>
  <si>
    <t>WOMAN TRICOT TURTLENECK BLENDE</t>
  </si>
  <si>
    <t>ITALY</t>
  </si>
  <si>
    <t>WWF300FP55607017</t>
  </si>
  <si>
    <t>07017</t>
  </si>
  <si>
    <t>NAVY</t>
  </si>
  <si>
    <t>00007</t>
  </si>
  <si>
    <t>BLANC DE BLANC</t>
  </si>
  <si>
    <t>WWS011YW100</t>
  </si>
  <si>
    <t>WWS011YW100F4202</t>
  </si>
  <si>
    <t>F4202</t>
  </si>
  <si>
    <t>PICANTE/RAWIDE/BLACK</t>
  </si>
  <si>
    <t>WOMAN TRICOT V-NECK BLENDED WO</t>
  </si>
  <si>
    <t>WWS008YW101</t>
  </si>
  <si>
    <t>WWS008YW10105237</t>
  </si>
  <si>
    <t>05237</t>
  </si>
  <si>
    <t>HELIOTROPE</t>
  </si>
  <si>
    <t>WOMAN TRICOT CREW NECK BLENDED</t>
  </si>
  <si>
    <t>CHINA</t>
  </si>
  <si>
    <t>WWF308FP541</t>
  </si>
  <si>
    <t>WWF308FP54106084</t>
  </si>
  <si>
    <t>WOMAN FLEECE HALF ZIP PEACHED</t>
  </si>
  <si>
    <t>WWFE01FP111</t>
  </si>
  <si>
    <t>WWFE01FP11106084</t>
  </si>
  <si>
    <t>WOMAN FLEECE DOUBLE JERSEY SCU</t>
  </si>
  <si>
    <t>00002</t>
  </si>
  <si>
    <t>OFF WHITE</t>
  </si>
  <si>
    <t>WWS002YW113</t>
  </si>
  <si>
    <t>WWS002YW11309999</t>
  </si>
  <si>
    <t>WOMAN SWEATER POLO SOFT MERINO</t>
  </si>
  <si>
    <t>WWF302FP548</t>
  </si>
  <si>
    <t>WWF302FP54806084</t>
  </si>
  <si>
    <t>WOMAN CROP SWEATSHIRT DIAGONAL</t>
  </si>
  <si>
    <t>03132</t>
  </si>
  <si>
    <t>GREEN GABLES</t>
  </si>
  <si>
    <t>WWS011YW100F7398</t>
  </si>
  <si>
    <t>F7398</t>
  </si>
  <si>
    <t>TURKISHB/BLACK/MIMOS</t>
  </si>
  <si>
    <t>UMSH32YV019</t>
  </si>
  <si>
    <t>UMSH32YV01909999</t>
  </si>
  <si>
    <t>TRICOT HALF ZIP VISCOSE/NYLON</t>
  </si>
  <si>
    <t>MALE</t>
  </si>
  <si>
    <t>ROMANIA</t>
  </si>
  <si>
    <t>UMSH32YV01907210</t>
  </si>
  <si>
    <t>07210</t>
  </si>
  <si>
    <t>PEACOAT</t>
  </si>
  <si>
    <t>WMS010YW043</t>
  </si>
  <si>
    <t>WMS010YW04309029</t>
  </si>
  <si>
    <t>09029</t>
  </si>
  <si>
    <t>CASTLEROCK</t>
  </si>
  <si>
    <t>MAN SWEATER CREW NECK MERINOS</t>
  </si>
  <si>
    <t>WMS010YW04304099</t>
  </si>
  <si>
    <t>04099</t>
  </si>
  <si>
    <t>SHOPPING BAG</t>
  </si>
  <si>
    <t>WMS032YW091</t>
  </si>
  <si>
    <t>WMS032YW09107017</t>
  </si>
  <si>
    <t>MAN L/S POLO TRICOT COTTON WOO</t>
  </si>
  <si>
    <t>WMFG30FP557</t>
  </si>
  <si>
    <t>WMFG30FP55703184</t>
  </si>
  <si>
    <t>03184</t>
  </si>
  <si>
    <t>CILANTRO</t>
  </si>
  <si>
    <t>MAN FLEECE FULL ZIP BRUSHED FL</t>
  </si>
  <si>
    <t>BANGLADESH</t>
  </si>
  <si>
    <t>UMSH31YV019</t>
  </si>
  <si>
    <t>UMSH31YV01907210</t>
  </si>
  <si>
    <t>TRICOT HOODIE FULL ZIP VISCOSE</t>
  </si>
  <si>
    <t>WMS001YW091</t>
  </si>
  <si>
    <t>WMS001YW09107212</t>
  </si>
  <si>
    <t>07212</t>
  </si>
  <si>
    <t>EVENTIDE</t>
  </si>
  <si>
    <t>MAN TRICOT V NECK</t>
  </si>
  <si>
    <t>TUNISIA</t>
  </si>
  <si>
    <t>WMS012YW091</t>
  </si>
  <si>
    <t>WMS012YW09103132</t>
  </si>
  <si>
    <t>MAN TRICOT FULL ZIP</t>
  </si>
  <si>
    <t>WMF304FP556</t>
  </si>
  <si>
    <t>WMF304FP55606084</t>
  </si>
  <si>
    <t>MAN FULL ZIP INTERLOCK FLEECE</t>
  </si>
  <si>
    <t>WMFG30FP55707017</t>
  </si>
  <si>
    <t>WMS003YW091</t>
  </si>
  <si>
    <t>WMS003YW09104065</t>
  </si>
  <si>
    <t>04065</t>
  </si>
  <si>
    <t>BROWN SUGAR</t>
  </si>
  <si>
    <t>MAN HALF ZIP TRICOT</t>
  </si>
  <si>
    <t>WMF301FP557</t>
  </si>
  <si>
    <t>WMF301FP55700002</t>
  </si>
  <si>
    <t>MAN FLEECE BRUSHED FLEECE</t>
  </si>
  <si>
    <t>UMSH31YV01909999</t>
  </si>
  <si>
    <t>WMS001YW09104176</t>
  </si>
  <si>
    <t>04176</t>
  </si>
  <si>
    <t>CHOCOLATE TRUFFLE</t>
  </si>
  <si>
    <t>WMS021YW029</t>
  </si>
  <si>
    <t>WMS021YW029F7397</t>
  </si>
  <si>
    <t>F7397</t>
  </si>
  <si>
    <t>NAVY/BROWN</t>
  </si>
  <si>
    <t>MAN CREW NECK TRICOT WOOL/CASH</t>
  </si>
  <si>
    <t>WMS024YW097</t>
  </si>
  <si>
    <t>WMS024YW09709999</t>
  </si>
  <si>
    <t>MAN SWEATER SOFT WOOL</t>
  </si>
  <si>
    <t>WMS300YC024</t>
  </si>
  <si>
    <t>WMS300YC024B7387</t>
  </si>
  <si>
    <t>B7387</t>
  </si>
  <si>
    <t>NAVY / JET STREAM</t>
  </si>
  <si>
    <t>MAN CREW NECK SWEATER COTTON W</t>
  </si>
  <si>
    <t>WMS301YC024</t>
  </si>
  <si>
    <t>WMS301YC02407017</t>
  </si>
  <si>
    <t>MAN CARDIGAN COTTON WOOL</t>
  </si>
  <si>
    <t>WMSG31YW118</t>
  </si>
  <si>
    <t>WMSG31YW11807017</t>
  </si>
  <si>
    <t>MAN SWEATER CREW NECK MERINO B</t>
  </si>
  <si>
    <t>WMF007FP548</t>
  </si>
  <si>
    <t>WMF007FP54800002</t>
  </si>
  <si>
    <t>MAN CREW NECK SWEATSHIRT DIAGO</t>
  </si>
  <si>
    <t>WMF307FP557</t>
  </si>
  <si>
    <t>WMF307FP557B7394</t>
  </si>
  <si>
    <t>B7394</t>
  </si>
  <si>
    <t>NAVY/JASMINEGREEN</t>
  </si>
  <si>
    <t>MAN FLEECE CREW NECK BRUSHED F</t>
  </si>
  <si>
    <t>WMF601FP559</t>
  </si>
  <si>
    <t>WMF601FP55907037</t>
  </si>
  <si>
    <t>07037</t>
  </si>
  <si>
    <t>TURKISH SEA</t>
  </si>
  <si>
    <t>MAN HOODIED FLEECE FLEECE</t>
  </si>
  <si>
    <t>WMS006YC024</t>
  </si>
  <si>
    <t>WMS006YC02403067</t>
  </si>
  <si>
    <t>03067</t>
  </si>
  <si>
    <t>CHIVE</t>
  </si>
  <si>
    <t>MAN FULL ZIP SWEATER COTTON WO</t>
  </si>
  <si>
    <t>WMS010YW04307044</t>
  </si>
  <si>
    <t>07044</t>
  </si>
  <si>
    <t>MOONLIGHT BLUE</t>
  </si>
  <si>
    <t>WMS016YW025</t>
  </si>
  <si>
    <t>WMS016YW02503132</t>
  </si>
  <si>
    <t>MAN SWEATER CREW NECK LAMBSCOT</t>
  </si>
  <si>
    <t>WMS017YW029</t>
  </si>
  <si>
    <t>WMS017YW029T7413</t>
  </si>
  <si>
    <t>T7413</t>
  </si>
  <si>
    <t>NAVY/CILANTRO/COWHID</t>
  </si>
  <si>
    <t>WMS023YW095</t>
  </si>
  <si>
    <t>WMS023YW09509999</t>
  </si>
  <si>
    <t>MAN FULL ZIP TRICOT WOOL BLEND</t>
  </si>
  <si>
    <t>WMS030YW029</t>
  </si>
  <si>
    <t>WMS030YW02901049</t>
  </si>
  <si>
    <t>01049</t>
  </si>
  <si>
    <t>SMOKE HEATHER GREY</t>
  </si>
  <si>
    <t>MAN FULL ZIP TRICOT WOOL/CASHM</t>
  </si>
  <si>
    <t>WMS300YC024B7396</t>
  </si>
  <si>
    <t>B7396</t>
  </si>
  <si>
    <t>NAVY/BARBADOSCHERRY</t>
  </si>
  <si>
    <t>WMF004FP111</t>
  </si>
  <si>
    <t>WMF004FP11107017</t>
  </si>
  <si>
    <t>MAN FULL ZIP HOODIE SWEATSHIRT</t>
  </si>
  <si>
    <t>WMF007FP54803067</t>
  </si>
  <si>
    <t>WMF007FP54806084</t>
  </si>
  <si>
    <t>WMF007FP54809999</t>
  </si>
  <si>
    <t>WMF008FP557</t>
  </si>
  <si>
    <t>WMF008FP55709999</t>
  </si>
  <si>
    <t>YMF600FP111</t>
  </si>
  <si>
    <t>YMF600FP11109092</t>
  </si>
  <si>
    <t>09092</t>
  </si>
  <si>
    <t>PUSSYWILLOW GREY</t>
  </si>
  <si>
    <t>MAN FULL ZIP FLEECE DOUBLE JER</t>
  </si>
  <si>
    <t>WMS019YW091</t>
  </si>
  <si>
    <t>WMS019YW09103132</t>
  </si>
  <si>
    <t>MAN TRICOT TURTLE NECK</t>
  </si>
  <si>
    <t>WMS001YW09109016</t>
  </si>
  <si>
    <t>09016</t>
  </si>
  <si>
    <t>FEATHER GRAY</t>
  </si>
  <si>
    <t>WMS003YW09107212</t>
  </si>
  <si>
    <t>WMS010YW04307017</t>
  </si>
  <si>
    <t>YMS003YC025</t>
  </si>
  <si>
    <t>YMS003YC02509092</t>
  </si>
  <si>
    <t>MAN FULL ZIP SWEATER COTTON YA</t>
  </si>
  <si>
    <t>YMS009XC008</t>
  </si>
  <si>
    <t>YMS009XC00807017</t>
  </si>
  <si>
    <t>MAN TRICOT POLO COTTON</t>
  </si>
  <si>
    <t>04192</t>
  </si>
  <si>
    <t>MARMELADE</t>
  </si>
  <si>
    <t>YMF006FP556</t>
  </si>
  <si>
    <t>YMF006FP55600021</t>
  </si>
  <si>
    <t>00021</t>
  </si>
  <si>
    <t>BONE WHITE</t>
  </si>
  <si>
    <t>03197</t>
  </si>
  <si>
    <t>MILITARY OLIVE</t>
  </si>
  <si>
    <t>YMF601FP565</t>
  </si>
  <si>
    <t>YMF601FP56504037</t>
  </si>
  <si>
    <t>04037</t>
  </si>
  <si>
    <t>BUNGEE CORD</t>
  </si>
  <si>
    <t>MAN HALF ZIP FLEECE DIAGONAL T</t>
  </si>
  <si>
    <t>WMS019YW09107017</t>
  </si>
  <si>
    <t>UMSH30YV019</t>
  </si>
  <si>
    <t>UMSH30YV01907210</t>
  </si>
  <si>
    <t>MAN TRICOT CREW NECK VISCOSE/N</t>
  </si>
  <si>
    <t>WMS001YW09104065</t>
  </si>
  <si>
    <t>WMS002YW091</t>
  </si>
  <si>
    <t>WMS002YW09101002</t>
  </si>
  <si>
    <t>01002</t>
  </si>
  <si>
    <t>MEDIUM HEATHER GREY</t>
  </si>
  <si>
    <t>MAN TRICOT CREW NECK</t>
  </si>
  <si>
    <t>WMS020YW093</t>
  </si>
  <si>
    <t>WMS020YW093F3187</t>
  </si>
  <si>
    <t>F3187</t>
  </si>
  <si>
    <t>GREEN/SAND</t>
  </si>
  <si>
    <t>MAN CREW NECK TRICOT WOOL BLEN</t>
  </si>
  <si>
    <t>WMS030YW02907017</t>
  </si>
  <si>
    <t>00001</t>
  </si>
  <si>
    <t>OPTIC WHITE</t>
  </si>
  <si>
    <t>WMF304FP55607017</t>
  </si>
  <si>
    <t>B6131</t>
  </si>
  <si>
    <t>BARBADCHERRY/TURKSEA</t>
  </si>
  <si>
    <t>WMF309FP213</t>
  </si>
  <si>
    <t>WMF309FP21309999</t>
  </si>
  <si>
    <t>MAN HOODIED TEDDY CURLY FLEECE</t>
  </si>
  <si>
    <t>WMS002YW09107017</t>
  </si>
  <si>
    <t>WMS002YW09107037</t>
  </si>
  <si>
    <t>03142</t>
  </si>
  <si>
    <t>IVY GREEN</t>
  </si>
  <si>
    <t>WMF301FP563</t>
  </si>
  <si>
    <t>WMF301FP56301002</t>
  </si>
  <si>
    <t>MAN FLEECE BRUSHED FLEECE HEAT</t>
  </si>
  <si>
    <t>WMS011YW025</t>
  </si>
  <si>
    <t>WMS011YW02505237</t>
  </si>
  <si>
    <t>MAN HOODIE SWEATER LAMBSCOT</t>
  </si>
  <si>
    <t>WMSG31YW098</t>
  </si>
  <si>
    <t>WMSG31YW09807017</t>
  </si>
  <si>
    <t>07205</t>
  </si>
  <si>
    <t>CAMPANULA</t>
  </si>
  <si>
    <t>07049</t>
  </si>
  <si>
    <t>PRINCESS BLUE</t>
  </si>
  <si>
    <t>WWPG30PK001</t>
  </si>
  <si>
    <t>WWPG30PK00105236</t>
  </si>
  <si>
    <t>POLO LONG SLEEVE</t>
  </si>
  <si>
    <t>POLOS</t>
  </si>
  <si>
    <t>WOMAN POLO L/S PIQUET STRETCH</t>
  </si>
  <si>
    <t>WWP302PK001</t>
  </si>
  <si>
    <t>WWP302PK00105236</t>
  </si>
  <si>
    <t>POLO</t>
  </si>
  <si>
    <t>WWP302PK00105246</t>
  </si>
  <si>
    <t>RWP607PK001</t>
  </si>
  <si>
    <t>RWP607PK00102083</t>
  </si>
  <si>
    <t>02083</t>
  </si>
  <si>
    <t>RED ORANGE</t>
  </si>
  <si>
    <t>WOMAN POLO S/S PIQUET STRETCH</t>
  </si>
  <si>
    <t>WWP006FP560</t>
  </si>
  <si>
    <t>WWP006FP560F5237</t>
  </si>
  <si>
    <t>F5237</t>
  </si>
  <si>
    <t>SHADPUR/COFBEAN/PICA</t>
  </si>
  <si>
    <t>WOMAN POLO L/S JACQUARD INTERL</t>
  </si>
  <si>
    <t>WWPG30PK00100002</t>
  </si>
  <si>
    <t>09001</t>
  </si>
  <si>
    <t>SILVER</t>
  </si>
  <si>
    <t>F7002</t>
  </si>
  <si>
    <t>NAVY/OFF WHITE</t>
  </si>
  <si>
    <t>YMP002PK001</t>
  </si>
  <si>
    <t>YMP002PK00107213</t>
  </si>
  <si>
    <t>07213</t>
  </si>
  <si>
    <t>ORIENT BLUE</t>
  </si>
  <si>
    <t>MAN POLO S/S PIQUET STRETCH</t>
  </si>
  <si>
    <t>WMPG32JS005</t>
  </si>
  <si>
    <t>WMPG32JS00500002</t>
  </si>
  <si>
    <t>MAN POLO L/S HEAVY JERSEY</t>
  </si>
  <si>
    <t>WMPG32JS00507207</t>
  </si>
  <si>
    <t>07207</t>
  </si>
  <si>
    <t>NAVY BLAZER</t>
  </si>
  <si>
    <t>WMP306JS005</t>
  </si>
  <si>
    <t>WMP306JS005B6131</t>
  </si>
  <si>
    <t>MAN POLO HEAVY JERSEY</t>
  </si>
  <si>
    <t>YMP002PK00103197</t>
  </si>
  <si>
    <t>YMP002PK00105247</t>
  </si>
  <si>
    <t>05247</t>
  </si>
  <si>
    <t>ALMOND BLOSSOM</t>
  </si>
  <si>
    <t>YMP002PK00107163</t>
  </si>
  <si>
    <t>07163</t>
  </si>
  <si>
    <t>HONEYDEW</t>
  </si>
  <si>
    <t>YMP016JS388</t>
  </si>
  <si>
    <t>YMP016JS38807205</t>
  </si>
  <si>
    <t>MAN S/S POLO JERSEY</t>
  </si>
  <si>
    <t>INDIA</t>
  </si>
  <si>
    <t>YMP018JS259</t>
  </si>
  <si>
    <t>YMP018JS25907003</t>
  </si>
  <si>
    <t>07003</t>
  </si>
  <si>
    <t>BLUE BELL</t>
  </si>
  <si>
    <t>MAN POLO S/S SLUB JERSEY</t>
  </si>
  <si>
    <t>YMP018JS25907213</t>
  </si>
  <si>
    <t>YMP316PK001</t>
  </si>
  <si>
    <t>YMP316PK00107205</t>
  </si>
  <si>
    <t>WMP010JS305</t>
  </si>
  <si>
    <t>WMP010JS30506101</t>
  </si>
  <si>
    <t>06101</t>
  </si>
  <si>
    <t>SALSA</t>
  </si>
  <si>
    <t>MAN POLO L/S JERSEY RUGBY</t>
  </si>
  <si>
    <t>WMP602JS005</t>
  </si>
  <si>
    <t>WMP602JS00507017</t>
  </si>
  <si>
    <t>YMP301JS303</t>
  </si>
  <si>
    <t>YMP301JS30300021</t>
  </si>
  <si>
    <t>MAN POLO L/S COTTON JERSEY</t>
  </si>
  <si>
    <t>BRMP02PK118</t>
  </si>
  <si>
    <t>BRMP02PK11807017</t>
  </si>
  <si>
    <t>MAN POLO S/S PIMA EXTRAFINE PI</t>
  </si>
  <si>
    <t>PERU</t>
  </si>
  <si>
    <t>WMP306JS005B7392</t>
  </si>
  <si>
    <t>B7392</t>
  </si>
  <si>
    <t>BIJOUBLUE/AMAZON</t>
  </si>
  <si>
    <t>04022</t>
  </si>
  <si>
    <t>TIDAL FOAM</t>
  </si>
  <si>
    <t>YMP009PK175</t>
  </si>
  <si>
    <t>YMP009PK175F9325</t>
  </si>
  <si>
    <t>F9325</t>
  </si>
  <si>
    <t>BUNGEE CORD / BLACK</t>
  </si>
  <si>
    <t>MAN POLO S/S PIQUET PRINTED</t>
  </si>
  <si>
    <t>YMP012PK097</t>
  </si>
  <si>
    <t>YMP012PK09700021</t>
  </si>
  <si>
    <t>MAN POLO S/S COTTON PIQUET</t>
  </si>
  <si>
    <t>YMP012PK09707017</t>
  </si>
  <si>
    <t>YMP016JS38804192</t>
  </si>
  <si>
    <t>YMP315PK031</t>
  </si>
  <si>
    <t>YMP315PK03107049</t>
  </si>
  <si>
    <t>MAN S/S POLO 30/1 COTTON PIQUE</t>
  </si>
  <si>
    <t>YMP316PK00100001</t>
  </si>
  <si>
    <t>YMP609PK097</t>
  </si>
  <si>
    <t>YMP609PK09700002</t>
  </si>
  <si>
    <t>WMP601JS005</t>
  </si>
  <si>
    <t>WMP601JS00507017</t>
  </si>
  <si>
    <t>YMP600PK097</t>
  </si>
  <si>
    <t>YMP600PK09707017</t>
  </si>
  <si>
    <t>MAN POLO L/S COTTON PIQUET</t>
  </si>
  <si>
    <t>WMP612PA370</t>
  </si>
  <si>
    <t>WMP612PA37009999</t>
  </si>
  <si>
    <t>MAN SHORT SLEEVES POLO HEAVY S</t>
  </si>
  <si>
    <t>02163</t>
  </si>
  <si>
    <t>CELOSIA ORANGE</t>
  </si>
  <si>
    <t>YMP018JS25903197</t>
  </si>
  <si>
    <t>B0717</t>
  </si>
  <si>
    <t>OPTWHITE/PRINCESBLUE</t>
  </si>
  <si>
    <t>WMP308JS305</t>
  </si>
  <si>
    <t>WMP308JS30506101</t>
  </si>
  <si>
    <t>WMP605JS005</t>
  </si>
  <si>
    <t>WMP605JS00507017</t>
  </si>
  <si>
    <t>WMPG30PK001</t>
  </si>
  <si>
    <t>WMPG30PK00105236</t>
  </si>
  <si>
    <t>MAN POLO L/S PIQUET STRETCH</t>
  </si>
  <si>
    <t>MAN POLO S/S PRINTED PIQUET</t>
  </si>
  <si>
    <t>RMP010PK141</t>
  </si>
  <si>
    <t>RMP010PK141F0663</t>
  </si>
  <si>
    <t>F0663</t>
  </si>
  <si>
    <t>OFFWHITE/FEDERALBLUE</t>
  </si>
  <si>
    <t>RMP312PK138</t>
  </si>
  <si>
    <t>RMP312PK138F7282</t>
  </si>
  <si>
    <t>F7282</t>
  </si>
  <si>
    <t>MANCLAR/ORANGE/GREEN</t>
  </si>
  <si>
    <t>WMP319JS005</t>
  </si>
  <si>
    <t>WMP319JS00504186</t>
  </si>
  <si>
    <t>04186</t>
  </si>
  <si>
    <t>RAW COLOR</t>
  </si>
  <si>
    <t>03050</t>
  </si>
  <si>
    <t>JELLY BEAN</t>
  </si>
  <si>
    <t>04164</t>
  </si>
  <si>
    <t>PICANTE</t>
  </si>
  <si>
    <t>T-SHIRT</t>
  </si>
  <si>
    <t>T-SHIRTS</t>
  </si>
  <si>
    <t>WWR302JS342</t>
  </si>
  <si>
    <t>WWR302JS34209999</t>
  </si>
  <si>
    <t>T-SHIRT LONG SLEEVE</t>
  </si>
  <si>
    <t>WOMAN T-SHIRT L/S PEACHED COTT</t>
  </si>
  <si>
    <t>WWRG30JS264</t>
  </si>
  <si>
    <t>WWRG30JS26400002</t>
  </si>
  <si>
    <t>WOMAN T-SHIRT L/S VISCOSE JERS</t>
  </si>
  <si>
    <t>WWRG30JS26407017</t>
  </si>
  <si>
    <t>RWR006YW080</t>
  </si>
  <si>
    <t>RWR006YW08009999</t>
  </si>
  <si>
    <t>WOMAN TANK TOP VISCOSE LINEN</t>
  </si>
  <si>
    <t>WMR003JS206</t>
  </si>
  <si>
    <t>WMR003JS20607017</t>
  </si>
  <si>
    <t>MAN T-SHIRT JERSEY</t>
  </si>
  <si>
    <t>YMR004JS206</t>
  </si>
  <si>
    <t>YMR004JS20602163</t>
  </si>
  <si>
    <t>MAN S/S T-SHIRT JERSEY</t>
  </si>
  <si>
    <t>YMR006JS259</t>
  </si>
  <si>
    <t>YMR006JS25907163</t>
  </si>
  <si>
    <t>MAN S/S T-SHIRT SLUB JERSEY</t>
  </si>
  <si>
    <t>WMR003JS20609999</t>
  </si>
  <si>
    <t>WMR301JS206</t>
  </si>
  <si>
    <t>WMR301JS20600001</t>
  </si>
  <si>
    <t>MAN T.SHIRT S/S JERSEY</t>
  </si>
  <si>
    <t>YMR006JS25907003</t>
  </si>
  <si>
    <t>YMR313JS206</t>
  </si>
  <si>
    <t>YMR313JS20604022</t>
  </si>
  <si>
    <t>YMR321JS206</t>
  </si>
  <si>
    <t>YMR321JS20600001</t>
  </si>
  <si>
    <t>YMR321JS20607017</t>
  </si>
  <si>
    <t>WMR305JS206</t>
  </si>
  <si>
    <t>WMR305JS20601002</t>
  </si>
  <si>
    <t>MAN T-SHIRT L/S JERSEY</t>
  </si>
  <si>
    <t>UMRH31JS324</t>
  </si>
  <si>
    <t>UMRH31JS32407210</t>
  </si>
  <si>
    <t>MAN T-SHIRT S/S JERSEY SILKY F</t>
  </si>
  <si>
    <t>WMR304JS206</t>
  </si>
  <si>
    <t>WMR304JS20606101</t>
  </si>
  <si>
    <t>MAN T-SHIRT S/S JERSEY</t>
  </si>
  <si>
    <t>YMR004JS20605247</t>
  </si>
  <si>
    <t>YMR005JS206</t>
  </si>
  <si>
    <t>YMR005JS20609092</t>
  </si>
  <si>
    <t>YMR300JS324</t>
  </si>
  <si>
    <t>YMR300JS32409092</t>
  </si>
  <si>
    <t>YMR302JS206</t>
  </si>
  <si>
    <t>YMR302JS20600021</t>
  </si>
  <si>
    <t>YMR302JS20607017</t>
  </si>
  <si>
    <t>YMR601JS206</t>
  </si>
  <si>
    <t>YMR601JS20607049</t>
  </si>
  <si>
    <t>YMR601JS206B0717</t>
  </si>
  <si>
    <t>WMR313JS324</t>
  </si>
  <si>
    <t>WMR313JS32409999</t>
  </si>
  <si>
    <t>MAN L/S T-SHIRT JERSEY SILKY F</t>
  </si>
  <si>
    <t>WMR302JS206</t>
  </si>
  <si>
    <t>WMR302JS20603050</t>
  </si>
  <si>
    <t>RMR311JS263</t>
  </si>
  <si>
    <t>RMR311JS263D7002</t>
  </si>
  <si>
    <t>D7002</t>
  </si>
  <si>
    <t>MEDIUM INDIGO DENIM</t>
  </si>
  <si>
    <t>MAN T-SHIRT S/SLEEVES DEEP BLU</t>
  </si>
  <si>
    <t>WWC300PP483</t>
  </si>
  <si>
    <t>WWC300PP48307017</t>
  </si>
  <si>
    <t>SHIRT</t>
  </si>
  <si>
    <t>SHIRTS</t>
  </si>
  <si>
    <t>WOMAN SHIRT POPLIN</t>
  </si>
  <si>
    <t>WWC301PP483</t>
  </si>
  <si>
    <t>WWC301PP48309999</t>
  </si>
  <si>
    <t>WOMAN SHIRT L/S POPLIN</t>
  </si>
  <si>
    <t>WWC001PP652</t>
  </si>
  <si>
    <t>WWC001PP652F5238</t>
  </si>
  <si>
    <t>F5238</t>
  </si>
  <si>
    <t>MORGANITE/BLACK</t>
  </si>
  <si>
    <t>WOMAN SHIRT L/S PRINTED POPLIN</t>
  </si>
  <si>
    <t>XWC601RA107</t>
  </si>
  <si>
    <t>XWC601RA10709010</t>
  </si>
  <si>
    <t>09010</t>
  </si>
  <si>
    <t>LIGHT GREY</t>
  </si>
  <si>
    <t>WOMAN L/S SHIRT VISCOSE SATIN</t>
  </si>
  <si>
    <t>WWCE03PP662</t>
  </si>
  <si>
    <t>WWCE03PP662F6136</t>
  </si>
  <si>
    <t>F6136</t>
  </si>
  <si>
    <t>BURGUNDY/HARVESTG/FI</t>
  </si>
  <si>
    <t>WOMAN SHIRT L/S PRINTED VISCOS</t>
  </si>
  <si>
    <t>BLOUSE</t>
  </si>
  <si>
    <t>WWC002PP483</t>
  </si>
  <si>
    <t>XWC602RA107</t>
  </si>
  <si>
    <t>XWC602RA10709010</t>
  </si>
  <si>
    <t>SHIRT SHORT SLEEVE</t>
  </si>
  <si>
    <t>ALBANIA</t>
  </si>
  <si>
    <t>S0074</t>
  </si>
  <si>
    <t>OFF WHITE/NAVY</t>
  </si>
  <si>
    <t>WWC002PP48303139</t>
  </si>
  <si>
    <t>03139</t>
  </si>
  <si>
    <t>MINT GREEN</t>
  </si>
  <si>
    <t>WWCE02VL077</t>
  </si>
  <si>
    <t>WWCE02VL07705236</t>
  </si>
  <si>
    <t>WOMAN SHIR L/S SHINY GEORGETTE</t>
  </si>
  <si>
    <t>WMC025TW506</t>
  </si>
  <si>
    <t>WMC025TW506C0706</t>
  </si>
  <si>
    <t>C0706</t>
  </si>
  <si>
    <t>OFFWHITE/BLACK/PICAN</t>
  </si>
  <si>
    <t>MAN SHIRT L/S CHECKED TWILL</t>
  </si>
  <si>
    <t>YMC002PP483</t>
  </si>
  <si>
    <t>YMC002PP48300001</t>
  </si>
  <si>
    <t>MAN SHIRT L/S POPLIN</t>
  </si>
  <si>
    <t>VMC007TL319</t>
  </si>
  <si>
    <t>VMC007TL31907033</t>
  </si>
  <si>
    <t>07033</t>
  </si>
  <si>
    <t>AZURE BLUE</t>
  </si>
  <si>
    <t>MAN SHIRT L/S LIGHT LINEN</t>
  </si>
  <si>
    <t>WMCG30PP483</t>
  </si>
  <si>
    <t>WMCG30PP48300001</t>
  </si>
  <si>
    <t>MAN SHIRT L/S POPLIN POPLIN</t>
  </si>
  <si>
    <t>WMCG30PP48307017</t>
  </si>
  <si>
    <t>YMC007TL319</t>
  </si>
  <si>
    <t>YMC007TL31904022</t>
  </si>
  <si>
    <t>YMC030PP690</t>
  </si>
  <si>
    <t>YMC030PP690F0051</t>
  </si>
  <si>
    <t>F0051</t>
  </si>
  <si>
    <t>OPTIC WHITE/TRUE BLU</t>
  </si>
  <si>
    <t>MAN SHIRT L/S PRINTED POPELINE</t>
  </si>
  <si>
    <t>YMC308PP679</t>
  </si>
  <si>
    <t>YMC308PP679S7266</t>
  </si>
  <si>
    <t>S7266</t>
  </si>
  <si>
    <t>RIVIERA/OPTIC WHITE</t>
  </si>
  <si>
    <t>MAN SHIRT L/S STRIPED POPLIN</t>
  </si>
  <si>
    <t>WMC033FL046</t>
  </si>
  <si>
    <t>WMC033FL046C0606</t>
  </si>
  <si>
    <t>C0606</t>
  </si>
  <si>
    <t>OFF WHITE/BLACK</t>
  </si>
  <si>
    <t>MAN SHIRT L/SLEEVES CHECKED FL</t>
  </si>
  <si>
    <t>YMC002PP48307003</t>
  </si>
  <si>
    <t>YMC007TL31907017</t>
  </si>
  <si>
    <t>YMC008OX077</t>
  </si>
  <si>
    <t>YMC008OX07700001</t>
  </si>
  <si>
    <t>MAN SHIRT L/S OXFORD</t>
  </si>
  <si>
    <t>YMC031TL132</t>
  </si>
  <si>
    <t>YMC031TL132S0626</t>
  </si>
  <si>
    <t>S0626</t>
  </si>
  <si>
    <t>OPTIC WHITE/SAFARI</t>
  </si>
  <si>
    <t>MAN SHIRT L/S STRIPED LINEN</t>
  </si>
  <si>
    <t>YMC036JS394</t>
  </si>
  <si>
    <t>YMC036JS39400001</t>
  </si>
  <si>
    <t>MAN SHIRT L/S SINGLE JERSEY JA</t>
  </si>
  <si>
    <t>YMC036JS39407017</t>
  </si>
  <si>
    <t>YMC305PP687</t>
  </si>
  <si>
    <t>YMC305PP68700001</t>
  </si>
  <si>
    <t>MAN L/S SHIRT COTTON POPELINE</t>
  </si>
  <si>
    <t>YMC028DM094</t>
  </si>
  <si>
    <t>YMC028DM094D7002</t>
  </si>
  <si>
    <t>MAN SHIRT S/S LIGHT DENIM</t>
  </si>
  <si>
    <t>BRMC07PP258</t>
  </si>
  <si>
    <t>BRMC07PP258F0659</t>
  </si>
  <si>
    <t>F0659</t>
  </si>
  <si>
    <t>OPTICWHITE/ROYALBLUE</t>
  </si>
  <si>
    <t>MAN SHIRT LONG SLEEVES PRINTED</t>
  </si>
  <si>
    <t>WMC019PP659</t>
  </si>
  <si>
    <t>WMC019PP659S0074</t>
  </si>
  <si>
    <t>MAN L/S SHIRT STRIPED POPLINE</t>
  </si>
  <si>
    <t>WMC030PP664</t>
  </si>
  <si>
    <t>WMC030PP664C7390</t>
  </si>
  <si>
    <t>C7390</t>
  </si>
  <si>
    <t>NAVY/OFFWH/BARBADOSR</t>
  </si>
  <si>
    <t>MAN SHIRT L/SLEEVES CHECKED PO</t>
  </si>
  <si>
    <t>YMC031TL132S0031</t>
  </si>
  <si>
    <t>S0031</t>
  </si>
  <si>
    <t>OP.WHITE/CORNFL.BLUE</t>
  </si>
  <si>
    <t>BRMC09TL239</t>
  </si>
  <si>
    <t>BRMC09TL239F7330</t>
  </si>
  <si>
    <t>F7330</t>
  </si>
  <si>
    <t>NAVY BLUE/BEIGE TRAV</t>
  </si>
  <si>
    <t>MAN SHIRT LONG SLEEVES FLANEL</t>
  </si>
  <si>
    <t>WMC301TW307</t>
  </si>
  <si>
    <t>WMC301TW30703142</t>
  </si>
  <si>
    <t>MAN SHIRT L/S COTTON TWILL</t>
  </si>
  <si>
    <t>WWDE02VT026</t>
  </si>
  <si>
    <t>WWDE02VT02603184</t>
  </si>
  <si>
    <t>DRESS</t>
  </si>
  <si>
    <t>DRESSES</t>
  </si>
  <si>
    <t>WOMAN DRESS L/S LIGHT VELVET</t>
  </si>
  <si>
    <t>WWD001YW103</t>
  </si>
  <si>
    <t>WWD001YW10309999</t>
  </si>
  <si>
    <t>WOMAN DRESS L/S BLENDED WOOL</t>
  </si>
  <si>
    <t>WWD002PP652</t>
  </si>
  <si>
    <t>WWD002PP652F5238</t>
  </si>
  <si>
    <t>WOMAN DRESS L/S PRINTED POPLIN</t>
  </si>
  <si>
    <t>WWD004PP653</t>
  </si>
  <si>
    <t>WWD004PP653F9093</t>
  </si>
  <si>
    <t>F9093</t>
  </si>
  <si>
    <t>BLACK/LEATHER BROWN</t>
  </si>
  <si>
    <t>WWD001YW10304164</t>
  </si>
  <si>
    <t>WWK002CR025</t>
  </si>
  <si>
    <t>WWK002CR02506084</t>
  </si>
  <si>
    <t>SKIRT</t>
  </si>
  <si>
    <t>SKIRTS</t>
  </si>
  <si>
    <t>WOMAN SKIRT CORDUROY</t>
  </si>
  <si>
    <t>WWK001JQ055</t>
  </si>
  <si>
    <t>WWK001JQ055F4203</t>
  </si>
  <si>
    <t>F4203</t>
  </si>
  <si>
    <t>BRSUGAR/BLACK/OFFWHI</t>
  </si>
  <si>
    <t>WOMAN SHORT SKIRT FANCY JACQUA</t>
  </si>
  <si>
    <t>WWJ001TW456</t>
  </si>
  <si>
    <t>WWJ001TW45607017</t>
  </si>
  <si>
    <t>JACKET</t>
  </si>
  <si>
    <t>JACKETS</t>
  </si>
  <si>
    <t>WOMAN JACKET POLY VISCOSE TWIL</t>
  </si>
  <si>
    <t>WWJ001TW45606084</t>
  </si>
  <si>
    <t>RMJ009FP526</t>
  </si>
  <si>
    <t>RMJ009FP52607017</t>
  </si>
  <si>
    <t>MAN JACKET FLEECE</t>
  </si>
  <si>
    <t>WWT007TL330</t>
  </si>
  <si>
    <t>WWT007TL33009999</t>
  </si>
  <si>
    <t>TROUSERS</t>
  </si>
  <si>
    <t>WOMAN TROUSER COATED DRILL</t>
  </si>
  <si>
    <t>WWT008VT027</t>
  </si>
  <si>
    <t>WWT008VT02709999</t>
  </si>
  <si>
    <t>WOMAN PANTS 5 PKTS VELVET</t>
  </si>
  <si>
    <t>WWT008VT02707017</t>
  </si>
  <si>
    <t>WWT006TW456</t>
  </si>
  <si>
    <t>WWT006TW45609999</t>
  </si>
  <si>
    <t>WOMAN TROUSERS POLY VISCOSE TW</t>
  </si>
  <si>
    <t>WWT003TW456</t>
  </si>
  <si>
    <t>WWT003TW45607017</t>
  </si>
  <si>
    <t>WWT005FP541</t>
  </si>
  <si>
    <t>WWT005FP54105246</t>
  </si>
  <si>
    <t>WOMAN JOGGING PANTS PEACHED IN</t>
  </si>
  <si>
    <t>WWT006TW45607017</t>
  </si>
  <si>
    <t>WWT011CR025</t>
  </si>
  <si>
    <t>WWT011CR02504164</t>
  </si>
  <si>
    <t>WOMAN PANTS CORDUROY</t>
  </si>
  <si>
    <t>WWT002FP555</t>
  </si>
  <si>
    <t>WWT002FP555F7002</t>
  </si>
  <si>
    <t>WOMAN FLEECE TROUSERS JACQUARD</t>
  </si>
  <si>
    <t>WWT011CR02500007</t>
  </si>
  <si>
    <t>QWT011VT020</t>
  </si>
  <si>
    <t>QWT011VT02009999</t>
  </si>
  <si>
    <t>WOMAN 5POCKETS TROUSERS LUREX</t>
  </si>
  <si>
    <t>RWTE30DM085</t>
  </si>
  <si>
    <t>RWTE30DM085D7002</t>
  </si>
  <si>
    <t>WOMAN 5 PKTS DENIM DENIM</t>
  </si>
  <si>
    <t>YMT011PP688</t>
  </si>
  <si>
    <t>YMT011PP68804081</t>
  </si>
  <si>
    <t>04081</t>
  </si>
  <si>
    <t>TOBACCO BROWN</t>
  </si>
  <si>
    <t>MAN CHINO PANTS HD COTTON POPE</t>
  </si>
  <si>
    <t>YMT006TW417</t>
  </si>
  <si>
    <t>YMT006TW41707017</t>
  </si>
  <si>
    <t>MAN CHINO PANTS TWILL</t>
  </si>
  <si>
    <t>YMT011PP68804022</t>
  </si>
  <si>
    <t>YMT004FP565</t>
  </si>
  <si>
    <t>YMT004FP56504037</t>
  </si>
  <si>
    <t>MAN JOGGER PANTS DIAGONAL TERR</t>
  </si>
  <si>
    <t>YMT007FP556</t>
  </si>
  <si>
    <t>YMT007FP55600021</t>
  </si>
  <si>
    <t>MAN JOGGING PANT INTERLOCK FLE</t>
  </si>
  <si>
    <t>YMT016DM095</t>
  </si>
  <si>
    <t>YMT016DM095D7001</t>
  </si>
  <si>
    <t>D7001</t>
  </si>
  <si>
    <t>LIGHT INDIGO DENIM</t>
  </si>
  <si>
    <t>MAN 5 POCKETS DENIM</t>
  </si>
  <si>
    <t>WMT002TW492</t>
  </si>
  <si>
    <t>WMT002TW49204164</t>
  </si>
  <si>
    <t>MAN CHINO PANTS COTTON TWILL</t>
  </si>
  <si>
    <t>YWB002TL137</t>
  </si>
  <si>
    <t>YWB002TL13704022</t>
  </si>
  <si>
    <t>SHORTS</t>
  </si>
  <si>
    <t>BERMUDA</t>
  </si>
  <si>
    <t>WOMAN BERMUDA OXFORD VISCOLI</t>
  </si>
  <si>
    <t>YMB004TL333</t>
  </si>
  <si>
    <t>YMB004TL33300002</t>
  </si>
  <si>
    <t>MAN BERMUDA COTTON LINEN HERRI</t>
  </si>
  <si>
    <t>YMB008TW417</t>
  </si>
  <si>
    <t>YMB008TW41705247</t>
  </si>
  <si>
    <t>MAN BERMUDA TWILL</t>
  </si>
  <si>
    <t>SWIM SHORTS</t>
  </si>
  <si>
    <t>YMB008TW41704022</t>
  </si>
  <si>
    <t>LEATHER JACKET</t>
  </si>
  <si>
    <t>WWO002TW497</t>
  </si>
  <si>
    <t>WWO002TW49709999</t>
  </si>
  <si>
    <t>BOMBER</t>
  </si>
  <si>
    <t>OUTDOOR</t>
  </si>
  <si>
    <t>WOMAN BOMBER OUTDOOR JAQUARD S</t>
  </si>
  <si>
    <t>YMO600FP114</t>
  </si>
  <si>
    <t>YMO600FP11407017</t>
  </si>
  <si>
    <t>MAN BOMBER FLEECE</t>
  </si>
  <si>
    <t>WMO302FT036</t>
  </si>
  <si>
    <t>WMO302FT03607037</t>
  </si>
  <si>
    <t>MAN BOMBER FELT</t>
  </si>
  <si>
    <t>WWO001TW455</t>
  </si>
  <si>
    <t>WWO001TW455C4197</t>
  </si>
  <si>
    <t>C4197</t>
  </si>
  <si>
    <t>RAWHIDE/BARCHER/NAVY</t>
  </si>
  <si>
    <t>DOWN JACKET</t>
  </si>
  <si>
    <t>WOMAN LONG OVERSHIRT CHECKED T</t>
  </si>
  <si>
    <t>WWO010JQ055</t>
  </si>
  <si>
    <t>WWO010JQ055F4203</t>
  </si>
  <si>
    <t>WOMAN OUTDOOR FANCY JACQUARD</t>
  </si>
  <si>
    <t>WWO005PA099</t>
  </si>
  <si>
    <t>WWO005PA09909999</t>
  </si>
  <si>
    <t>WOMAN OUTDOOR SATIN NYLON</t>
  </si>
  <si>
    <t>WWOE01TW457</t>
  </si>
  <si>
    <t>WWOE01TW45707207</t>
  </si>
  <si>
    <t>WOMAN OUTDOOR DIAGONAL DOUBLE</t>
  </si>
  <si>
    <t>WMO008PL034</t>
  </si>
  <si>
    <t>WMO008PL03407017</t>
  </si>
  <si>
    <t>MAN OUTDOOR POLY TWILL</t>
  </si>
  <si>
    <t>WMO013PA105</t>
  </si>
  <si>
    <t>WMO013PA10509001</t>
  </si>
  <si>
    <t>MAN HOODED OUTDOOR NYLON</t>
  </si>
  <si>
    <t>WMO602FP213</t>
  </si>
  <si>
    <t>WMO602FP21300002</t>
  </si>
  <si>
    <t>MAN CURLY FLEECE OUTDOOR</t>
  </si>
  <si>
    <t>WMO602FP21309999</t>
  </si>
  <si>
    <t>UMOH30PA067</t>
  </si>
  <si>
    <t>UMOH30PA06703216</t>
  </si>
  <si>
    <t>03216</t>
  </si>
  <si>
    <t>LIME GREEN</t>
  </si>
  <si>
    <t>MAN REVERSIBLE OUTDOOR IRIDISC</t>
  </si>
  <si>
    <t>UMOH30PA06707210</t>
  </si>
  <si>
    <t>UMOH31PA067</t>
  </si>
  <si>
    <t>UMOH31PA06707210</t>
  </si>
  <si>
    <t>MAN OUTDOOR IRIDISCENT NYLON</t>
  </si>
  <si>
    <t>UMOH31PA06709999</t>
  </si>
  <si>
    <t>WMO010PA012</t>
  </si>
  <si>
    <t>WMO010PA01209999</t>
  </si>
  <si>
    <t>MAN OUTDOOR NYLON</t>
  </si>
  <si>
    <t>WMO011PA067</t>
  </si>
  <si>
    <t>WMO011PA06707017</t>
  </si>
  <si>
    <t>WMO011PA06709999</t>
  </si>
  <si>
    <t>WMO014PA072</t>
  </si>
  <si>
    <t>WMO014PA07204164</t>
  </si>
  <si>
    <t>MAN HUSKY NYLON</t>
  </si>
  <si>
    <t>WMO015PA095</t>
  </si>
  <si>
    <t>WMO015PA09507017</t>
  </si>
  <si>
    <t>WMO016FT037</t>
  </si>
  <si>
    <t>WMO016FT037C4201</t>
  </si>
  <si>
    <t>C4201</t>
  </si>
  <si>
    <t>MOLÈ/RUSTBROWN/OFFWH</t>
  </si>
  <si>
    <t>MAN FELT JAQUARD COAT</t>
  </si>
  <si>
    <t>WMO604PA067</t>
  </si>
  <si>
    <t>WMO604PA06700002</t>
  </si>
  <si>
    <t>YMO018TW520</t>
  </si>
  <si>
    <t>YMO018TW52000002</t>
  </si>
  <si>
    <t>MAN BULL DENIM FIELD JACKET</t>
  </si>
  <si>
    <t>WMO014PA07203142</t>
  </si>
  <si>
    <t>WMO014PA07207017</t>
  </si>
  <si>
    <t>WMO021PA067</t>
  </si>
  <si>
    <t>WMO021PA06707017</t>
  </si>
  <si>
    <t>WMO604PA06707017</t>
  </si>
  <si>
    <t>YMO007PA077</t>
  </si>
  <si>
    <t>YMO007PA07707017</t>
  </si>
  <si>
    <t>MAN OUTDOOR WRINKLED NYLON</t>
  </si>
  <si>
    <t>WMO010PA01206084</t>
  </si>
  <si>
    <t>WMO010PA01207017</t>
  </si>
  <si>
    <t>WMO013PA044</t>
  </si>
  <si>
    <t>WMO013PA04409999</t>
  </si>
  <si>
    <t>MAN HOODED OUTDOOR WOOLLEN NYL</t>
  </si>
  <si>
    <t>YMO004PL023</t>
  </si>
  <si>
    <t>YMO004PL02304037</t>
  </si>
  <si>
    <t>MAN OUTDOOR POLYESTER</t>
  </si>
  <si>
    <t>WMO009PA012</t>
  </si>
  <si>
    <t>WMO009PA01206084</t>
  </si>
  <si>
    <t>DOWN VEST</t>
  </si>
  <si>
    <t>MAN VEST OUTDOOR NYLON</t>
  </si>
  <si>
    <t>WMO009PA01207017</t>
  </si>
  <si>
    <t>YMO014PA067</t>
  </si>
  <si>
    <t>YMO014PA06709092</t>
  </si>
  <si>
    <t>MAN VEST IRIDISCENT NYLON</t>
  </si>
  <si>
    <t>YMO301TL133</t>
  </si>
  <si>
    <t>YMO301TL13300002</t>
  </si>
  <si>
    <t>MAN VEST COTTON LINEN</t>
  </si>
  <si>
    <t>WWH001YW111</t>
  </si>
  <si>
    <t>WWH001YW11100002</t>
  </si>
  <si>
    <t>HAT</t>
  </si>
  <si>
    <t>HATS</t>
  </si>
  <si>
    <t>BEANIE HAT BLENDED WOOL</t>
  </si>
  <si>
    <t>WWH001YW11109999</t>
  </si>
  <si>
    <t>CAP</t>
  </si>
  <si>
    <t>WUH004FL045</t>
  </si>
  <si>
    <t>WUH004FL04507017</t>
  </si>
  <si>
    <t>BASEBALL HAT FANCY FLANNEL</t>
  </si>
  <si>
    <t>UNISEX</t>
  </si>
  <si>
    <t>WUH004FL04509999</t>
  </si>
  <si>
    <t>WUH600TW451</t>
  </si>
  <si>
    <t>WUH600TW451B7394</t>
  </si>
  <si>
    <t>BASEBALL HAT COTTON TWILL</t>
  </si>
  <si>
    <t>WUH002YW109</t>
  </si>
  <si>
    <t>WUH002YW10904164</t>
  </si>
  <si>
    <t>BEANIE ACRYLIC BLEND</t>
  </si>
  <si>
    <t>UUHH30YV019</t>
  </si>
  <si>
    <t>UUHH30YV01907210</t>
  </si>
  <si>
    <t>PAGANI HUAYRA CAP VISCOSE/NYLO</t>
  </si>
  <si>
    <t>UUHH30YV01909999</t>
  </si>
  <si>
    <t>UUHH60TW448</t>
  </si>
  <si>
    <t>UUHH60TW44807210</t>
  </si>
  <si>
    <t>PAGANI HUAYRA BASEBALL HAT COT</t>
  </si>
  <si>
    <t>UUHH60TW44809999</t>
  </si>
  <si>
    <t>WUH004FL04504164</t>
  </si>
  <si>
    <t>MOLDOVA</t>
  </si>
  <si>
    <t>Grand Total</t>
  </si>
  <si>
    <t>Sum of QTY</t>
  </si>
  <si>
    <t>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</si>
</sst>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\€#,##0.00"/>
    <numFmt numFmtId="166" formatCode="_-[$€-2]\ * #,##0.00_-;\-[$€-2]\ * #,##0.00_-;_-[$€-2]\ * &quot;-&quot;??_-;_-@_-"/>
    <numFmt numFmtId="167" formatCode="_-[$€-2]\ * #,##0_-;\-[$€-2]\ * #,##0_-;_-[$€-2]\ * &quot;-&quot;??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3" xfId="0" pivotButton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</dxfs>
  <tableStyles count="0" defaultTableStyle="TableStyleMedium9" defaultPivotStyle="PivotStyleLight16"/>
  <colors>
    <mruColors>
      <color rgb="FFFFFF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386990</xdr:colOff>
      <xdr:row>3</xdr:row>
      <xdr:rowOff>61913</xdr:rowOff>
    </xdr:from>
    <xdr:to>
      <xdr:col>1</xdr:col>
      <xdr:colOff>1660886</xdr:colOff>
      <xdr:row>3</xdr:row>
      <xdr:rowOff>1966913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A5E2254-94BC-0EA6-ED6F-6FB983EC3F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6334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</xdr:row>
      <xdr:rowOff>61913</xdr:rowOff>
    </xdr:from>
    <xdr:to>
      <xdr:col>1</xdr:col>
      <xdr:colOff>1660886</xdr:colOff>
      <xdr:row>4</xdr:row>
      <xdr:rowOff>1966913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973EDB34-A3BF-2509-C89D-0A97FD7E46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6622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</xdr:row>
      <xdr:rowOff>61913</xdr:rowOff>
    </xdr:from>
    <xdr:to>
      <xdr:col>1</xdr:col>
      <xdr:colOff>1660886</xdr:colOff>
      <xdr:row>5</xdr:row>
      <xdr:rowOff>1966913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A5BE4DF0-4F65-1520-D205-0A6A1C920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6910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6</xdr:row>
      <xdr:rowOff>61913</xdr:rowOff>
    </xdr:from>
    <xdr:to>
      <xdr:col>1</xdr:col>
      <xdr:colOff>1660886</xdr:colOff>
      <xdr:row>6</xdr:row>
      <xdr:rowOff>1966913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AA326069-583D-9795-A053-C74CBE6B6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6719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</xdr:row>
      <xdr:rowOff>61761</xdr:rowOff>
    </xdr:from>
    <xdr:to>
      <xdr:col>1</xdr:col>
      <xdr:colOff>1976438</xdr:colOff>
      <xdr:row>7</xdr:row>
      <xdr:rowOff>1462240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5C039562-380C-64FB-FCD9-1A1DA1E840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8748561"/>
          <a:ext cx="1905000" cy="1400479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</xdr:row>
      <xdr:rowOff>61913</xdr:rowOff>
    </xdr:from>
    <xdr:to>
      <xdr:col>1</xdr:col>
      <xdr:colOff>1660886</xdr:colOff>
      <xdr:row>8</xdr:row>
      <xdr:rowOff>1966913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FD98C65-38BC-6C30-8272-3969BE55B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727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</xdr:row>
      <xdr:rowOff>61913</xdr:rowOff>
    </xdr:from>
    <xdr:to>
      <xdr:col>1</xdr:col>
      <xdr:colOff>1660886</xdr:colOff>
      <xdr:row>9</xdr:row>
      <xdr:rowOff>1966913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908B40B2-5D1B-D334-0619-F42117BC1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330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</xdr:row>
      <xdr:rowOff>61913</xdr:rowOff>
    </xdr:from>
    <xdr:to>
      <xdr:col>1</xdr:col>
      <xdr:colOff>1660886</xdr:colOff>
      <xdr:row>10</xdr:row>
      <xdr:rowOff>1966913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FF7893DB-5091-344F-1478-8AE647579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79403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11</xdr:row>
      <xdr:rowOff>61913</xdr:rowOff>
    </xdr:from>
    <xdr:to>
      <xdr:col>1</xdr:col>
      <xdr:colOff>1653165</xdr:colOff>
      <xdr:row>11</xdr:row>
      <xdr:rowOff>1966913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ECBC4EAF-9FE0-7A3A-D2F6-5AEA0E5645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219979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</xdr:row>
      <xdr:rowOff>61913</xdr:rowOff>
    </xdr:from>
    <xdr:to>
      <xdr:col>1</xdr:col>
      <xdr:colOff>1660886</xdr:colOff>
      <xdr:row>12</xdr:row>
      <xdr:rowOff>1966913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43A0D28D-9CB7-1FC3-76C7-018D5F9C4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40268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</xdr:row>
      <xdr:rowOff>61913</xdr:rowOff>
    </xdr:from>
    <xdr:to>
      <xdr:col>1</xdr:col>
      <xdr:colOff>1660886</xdr:colOff>
      <xdr:row>13</xdr:row>
      <xdr:rowOff>1966913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8E9F86DB-E8B3-5779-4233-AF565154B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321421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14</xdr:row>
      <xdr:rowOff>61913</xdr:rowOff>
    </xdr:from>
    <xdr:to>
      <xdr:col>1</xdr:col>
      <xdr:colOff>1653165</xdr:colOff>
      <xdr:row>14</xdr:row>
      <xdr:rowOff>1966913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25042F7C-B9C0-4693-265B-BB9D73EF8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380761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15</xdr:row>
      <xdr:rowOff>61913</xdr:rowOff>
    </xdr:from>
    <xdr:to>
      <xdr:col>1</xdr:col>
      <xdr:colOff>1653165</xdr:colOff>
      <xdr:row>15</xdr:row>
      <xdr:rowOff>1966913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1F4BA8E-1D28-1580-D140-83E391C65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461914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16</xdr:row>
      <xdr:rowOff>61913</xdr:rowOff>
    </xdr:from>
    <xdr:to>
      <xdr:col>1</xdr:col>
      <xdr:colOff>1653165</xdr:colOff>
      <xdr:row>16</xdr:row>
      <xdr:rowOff>1966913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6461F13F-000C-633E-AC66-57487EDFF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5633561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17</xdr:row>
      <xdr:rowOff>61913</xdr:rowOff>
    </xdr:from>
    <xdr:to>
      <xdr:col>1</xdr:col>
      <xdr:colOff>1653165</xdr:colOff>
      <xdr:row>17</xdr:row>
      <xdr:rowOff>1966913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EAFCDA76-201F-9F67-B293-0AA7C43D2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583644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18</xdr:row>
      <xdr:rowOff>59823</xdr:rowOff>
    </xdr:from>
    <xdr:to>
      <xdr:col>1</xdr:col>
      <xdr:colOff>1976438</xdr:colOff>
      <xdr:row>18</xdr:row>
      <xdr:rowOff>1854707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4B8A2337-4A06-3E9B-4A68-81C40965A5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60391173"/>
          <a:ext cx="1905000" cy="179488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</xdr:row>
      <xdr:rowOff>61913</xdr:rowOff>
    </xdr:from>
    <xdr:to>
      <xdr:col>1</xdr:col>
      <xdr:colOff>1660886</xdr:colOff>
      <xdr:row>19</xdr:row>
      <xdr:rowOff>1966913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2AB4F4A-7BE1-80EB-DF49-14EF2C4EBF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62307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</xdr:row>
      <xdr:rowOff>61913</xdr:rowOff>
    </xdr:from>
    <xdr:to>
      <xdr:col>1</xdr:col>
      <xdr:colOff>1660886</xdr:colOff>
      <xdr:row>20</xdr:row>
      <xdr:rowOff>1966913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C47A6A9-BB6A-3083-0678-B02201F7AF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64336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</xdr:row>
      <xdr:rowOff>61913</xdr:rowOff>
    </xdr:from>
    <xdr:to>
      <xdr:col>1</xdr:col>
      <xdr:colOff>1660886</xdr:colOff>
      <xdr:row>21</xdr:row>
      <xdr:rowOff>1966913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37092C29-32D4-CA61-C021-5B288FBB5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66365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22</xdr:row>
      <xdr:rowOff>61913</xdr:rowOff>
    </xdr:from>
    <xdr:to>
      <xdr:col>1</xdr:col>
      <xdr:colOff>1653165</xdr:colOff>
      <xdr:row>22</xdr:row>
      <xdr:rowOff>1966913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C4906A8C-3567-2EA6-A88A-3C0B2E17C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6839426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23</xdr:row>
      <xdr:rowOff>60139</xdr:rowOff>
    </xdr:from>
    <xdr:to>
      <xdr:col>1</xdr:col>
      <xdr:colOff>1976438</xdr:colOff>
      <xdr:row>23</xdr:row>
      <xdr:rowOff>1854383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1924DEE8-F07F-AFB7-E588-026AF5DFC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70421314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24</xdr:row>
      <xdr:rowOff>61913</xdr:rowOff>
    </xdr:from>
    <xdr:to>
      <xdr:col>1</xdr:col>
      <xdr:colOff>1660886</xdr:colOff>
      <xdr:row>24</xdr:row>
      <xdr:rowOff>1966913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8C544D9-EADD-5F29-375F-3D7EC518C8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2337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25</xdr:row>
      <xdr:rowOff>61913</xdr:rowOff>
    </xdr:from>
    <xdr:to>
      <xdr:col>1</xdr:col>
      <xdr:colOff>1660886</xdr:colOff>
      <xdr:row>25</xdr:row>
      <xdr:rowOff>1966913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32E7739E-AC65-1CCF-825E-408610ECB6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4366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26</xdr:row>
      <xdr:rowOff>61913</xdr:rowOff>
    </xdr:from>
    <xdr:to>
      <xdr:col>1</xdr:col>
      <xdr:colOff>1660886</xdr:colOff>
      <xdr:row>26</xdr:row>
      <xdr:rowOff>1966913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172AA314-3B60-41B6-B9C5-69F892079A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6395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27</xdr:row>
      <xdr:rowOff>61913</xdr:rowOff>
    </xdr:from>
    <xdr:to>
      <xdr:col>1</xdr:col>
      <xdr:colOff>1660886</xdr:colOff>
      <xdr:row>27</xdr:row>
      <xdr:rowOff>1966913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5CF33169-2B44-B4DC-CD16-833D6FCFE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84240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28</xdr:row>
      <xdr:rowOff>61913</xdr:rowOff>
    </xdr:from>
    <xdr:to>
      <xdr:col>1</xdr:col>
      <xdr:colOff>1660886</xdr:colOff>
      <xdr:row>28</xdr:row>
      <xdr:rowOff>1966913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1928752B-7A38-4921-A44B-4D5BDEF559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0452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29</xdr:row>
      <xdr:rowOff>61913</xdr:rowOff>
    </xdr:from>
    <xdr:to>
      <xdr:col>1</xdr:col>
      <xdr:colOff>1653165</xdr:colOff>
      <xdr:row>29</xdr:row>
      <xdr:rowOff>1966913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6A896A9B-86CF-620D-EC65-1191E373AE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824817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30</xdr:row>
      <xdr:rowOff>61913</xdr:rowOff>
    </xdr:from>
    <xdr:to>
      <xdr:col>1</xdr:col>
      <xdr:colOff>1660886</xdr:colOff>
      <xdr:row>30</xdr:row>
      <xdr:rowOff>1966913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5C5910C2-A38A-05BD-8A7C-ED28748D64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45105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31</xdr:row>
      <xdr:rowOff>61913</xdr:rowOff>
    </xdr:from>
    <xdr:to>
      <xdr:col>1</xdr:col>
      <xdr:colOff>1660886</xdr:colOff>
      <xdr:row>31</xdr:row>
      <xdr:rowOff>1966913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7E2E8AE7-F5AD-44A2-3A2F-FEBA5C1929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65393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32</xdr:row>
      <xdr:rowOff>61913</xdr:rowOff>
    </xdr:from>
    <xdr:to>
      <xdr:col>1</xdr:col>
      <xdr:colOff>1660886</xdr:colOff>
      <xdr:row>32</xdr:row>
      <xdr:rowOff>1966913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60E68F4E-2518-AD09-7C38-6C31EFEAF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85682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33</xdr:row>
      <xdr:rowOff>61913</xdr:rowOff>
    </xdr:from>
    <xdr:to>
      <xdr:col>1</xdr:col>
      <xdr:colOff>1660886</xdr:colOff>
      <xdr:row>33</xdr:row>
      <xdr:rowOff>1966913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F1265B02-1CCC-4E01-AE1F-3AC18CAE64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05970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34</xdr:row>
      <xdr:rowOff>61913</xdr:rowOff>
    </xdr:from>
    <xdr:to>
      <xdr:col>1</xdr:col>
      <xdr:colOff>1660886</xdr:colOff>
      <xdr:row>34</xdr:row>
      <xdr:rowOff>1966913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9E5302FE-4206-5240-F78B-60D6E8163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26258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35</xdr:row>
      <xdr:rowOff>61913</xdr:rowOff>
    </xdr:from>
    <xdr:to>
      <xdr:col>1</xdr:col>
      <xdr:colOff>1660886</xdr:colOff>
      <xdr:row>35</xdr:row>
      <xdr:rowOff>1966913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CE156FD0-A079-237E-3C26-D16017FD7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46546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36</xdr:row>
      <xdr:rowOff>61913</xdr:rowOff>
    </xdr:from>
    <xdr:to>
      <xdr:col>1</xdr:col>
      <xdr:colOff>1660886</xdr:colOff>
      <xdr:row>36</xdr:row>
      <xdr:rowOff>1966913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466CA191-EA72-8229-6492-900D9FEC1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66835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37</xdr:row>
      <xdr:rowOff>61913</xdr:rowOff>
    </xdr:from>
    <xdr:to>
      <xdr:col>1</xdr:col>
      <xdr:colOff>1660886</xdr:colOff>
      <xdr:row>37</xdr:row>
      <xdr:rowOff>1966913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8934849E-1BEE-259F-D23A-85C1C12766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87123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38</xdr:row>
      <xdr:rowOff>59618</xdr:rowOff>
    </xdr:from>
    <xdr:to>
      <xdr:col>1</xdr:col>
      <xdr:colOff>1976438</xdr:colOff>
      <xdr:row>38</xdr:row>
      <xdr:rowOff>1635836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20B6ECB2-5EF2-2200-0296-C14994EB30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00738868"/>
          <a:ext cx="1905000" cy="1576218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39</xdr:row>
      <xdr:rowOff>61913</xdr:rowOff>
    </xdr:from>
    <xdr:to>
      <xdr:col>1</xdr:col>
      <xdr:colOff>1660886</xdr:colOff>
      <xdr:row>39</xdr:row>
      <xdr:rowOff>1966913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2664B6AC-7DDF-3491-ACE7-4B2197108A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436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40</xdr:row>
      <xdr:rowOff>61913</xdr:rowOff>
    </xdr:from>
    <xdr:to>
      <xdr:col>1</xdr:col>
      <xdr:colOff>1660886</xdr:colOff>
      <xdr:row>40</xdr:row>
      <xdr:rowOff>1966913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734F7F92-8D1D-DDB0-4F3D-4281047D5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4465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41</xdr:row>
      <xdr:rowOff>59817</xdr:rowOff>
    </xdr:from>
    <xdr:to>
      <xdr:col>1</xdr:col>
      <xdr:colOff>1976438</xdr:colOff>
      <xdr:row>41</xdr:row>
      <xdr:rowOff>1854701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7B964DB9-276C-8B94-9C22-926988E1A2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06492167"/>
          <a:ext cx="1905000" cy="179488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42</xdr:row>
      <xdr:rowOff>61913</xdr:rowOff>
    </xdr:from>
    <xdr:to>
      <xdr:col>1</xdr:col>
      <xdr:colOff>1660886</xdr:colOff>
      <xdr:row>42</xdr:row>
      <xdr:rowOff>1966913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AA95C2D7-BC0A-F161-4519-FD89CEB317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8408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43</xdr:row>
      <xdr:rowOff>61913</xdr:rowOff>
    </xdr:from>
    <xdr:to>
      <xdr:col>1</xdr:col>
      <xdr:colOff>1660886</xdr:colOff>
      <xdr:row>43</xdr:row>
      <xdr:rowOff>1966913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1483E283-3A29-311B-E593-122B22991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0437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44</xdr:row>
      <xdr:rowOff>61913</xdr:rowOff>
    </xdr:from>
    <xdr:to>
      <xdr:col>1</xdr:col>
      <xdr:colOff>1660886</xdr:colOff>
      <xdr:row>44</xdr:row>
      <xdr:rowOff>1966913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C4DF24B6-8EBD-711C-0120-6BAD67C9CA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2466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45</xdr:row>
      <xdr:rowOff>61913</xdr:rowOff>
    </xdr:from>
    <xdr:to>
      <xdr:col>1</xdr:col>
      <xdr:colOff>1660886</xdr:colOff>
      <xdr:row>45</xdr:row>
      <xdr:rowOff>1966913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8659D54F-7E7D-20E9-787F-A6374A1671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4495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46</xdr:row>
      <xdr:rowOff>61913</xdr:rowOff>
    </xdr:from>
    <xdr:to>
      <xdr:col>1</xdr:col>
      <xdr:colOff>1660886</xdr:colOff>
      <xdr:row>46</xdr:row>
      <xdr:rowOff>1966913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CDA14911-95BD-F7BD-E679-3B263EB210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26105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47</xdr:row>
      <xdr:rowOff>61913</xdr:rowOff>
    </xdr:from>
    <xdr:to>
      <xdr:col>1</xdr:col>
      <xdr:colOff>1660886</xdr:colOff>
      <xdr:row>47</xdr:row>
      <xdr:rowOff>1966913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4816C026-63C4-31D5-FCA0-6F0D99BD3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46393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48</xdr:row>
      <xdr:rowOff>62285</xdr:rowOff>
    </xdr:from>
    <xdr:to>
      <xdr:col>1</xdr:col>
      <xdr:colOff>1976438</xdr:colOff>
      <xdr:row>48</xdr:row>
      <xdr:rowOff>1795082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A5219534-AC74-131A-A17F-EF991A5B54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26668585"/>
          <a:ext cx="1905000" cy="1732797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49</xdr:row>
      <xdr:rowOff>62285</xdr:rowOff>
    </xdr:from>
    <xdr:to>
      <xdr:col>1</xdr:col>
      <xdr:colOff>1976438</xdr:colOff>
      <xdr:row>49</xdr:row>
      <xdr:rowOff>1795082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1BBE1DB9-ADE2-5186-A339-C73107ED53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28525960"/>
          <a:ext cx="1905000" cy="1732797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50</xdr:row>
      <xdr:rowOff>60139</xdr:rowOff>
    </xdr:from>
    <xdr:to>
      <xdr:col>1</xdr:col>
      <xdr:colOff>1976438</xdr:colOff>
      <xdr:row>50</xdr:row>
      <xdr:rowOff>1854383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E3038414-36C0-F008-16D7-9ED4B004E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30381189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51</xdr:row>
      <xdr:rowOff>61913</xdr:rowOff>
    </xdr:from>
    <xdr:to>
      <xdr:col>1</xdr:col>
      <xdr:colOff>1660886</xdr:colOff>
      <xdr:row>51</xdr:row>
      <xdr:rowOff>1966913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B796AAF6-3A12-7D0F-7ACC-27CF6267AB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6355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52</xdr:row>
      <xdr:rowOff>61913</xdr:rowOff>
    </xdr:from>
    <xdr:to>
      <xdr:col>1</xdr:col>
      <xdr:colOff>1660886</xdr:colOff>
      <xdr:row>52</xdr:row>
      <xdr:rowOff>1966913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667BD7F0-E94F-7BDC-5ECB-FEA2923F36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8383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53</xdr:row>
      <xdr:rowOff>60139</xdr:rowOff>
    </xdr:from>
    <xdr:to>
      <xdr:col>1</xdr:col>
      <xdr:colOff>1976438</xdr:colOff>
      <xdr:row>53</xdr:row>
      <xdr:rowOff>1854383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A3CF0F23-97E8-038E-AEA0-8A10AE25E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2439839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54</xdr:row>
      <xdr:rowOff>61330</xdr:rowOff>
    </xdr:from>
    <xdr:to>
      <xdr:col>1</xdr:col>
      <xdr:colOff>1976438</xdr:colOff>
      <xdr:row>54</xdr:row>
      <xdr:rowOff>1796051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5FA98528-116E-B0C2-E66A-C82902466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4355555"/>
          <a:ext cx="1905000" cy="1734721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55</xdr:row>
      <xdr:rowOff>59817</xdr:rowOff>
    </xdr:from>
    <xdr:to>
      <xdr:col>1</xdr:col>
      <xdr:colOff>1976438</xdr:colOff>
      <xdr:row>55</xdr:row>
      <xdr:rowOff>1854701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96A4B2B0-C96E-9D70-B47F-087FC93AA1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50269067"/>
          <a:ext cx="1905000" cy="1794884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56</xdr:row>
      <xdr:rowOff>60995</xdr:rowOff>
    </xdr:from>
    <xdr:to>
      <xdr:col>1</xdr:col>
      <xdr:colOff>1976438</xdr:colOff>
      <xdr:row>56</xdr:row>
      <xdr:rowOff>1720188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76D0AE7C-18B2-BF2A-9272-F05DA64223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64186270"/>
          <a:ext cx="1905000" cy="1659193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57</xdr:row>
      <xdr:rowOff>61913</xdr:rowOff>
    </xdr:from>
    <xdr:to>
      <xdr:col>1</xdr:col>
      <xdr:colOff>1660886</xdr:colOff>
      <xdr:row>57</xdr:row>
      <xdr:rowOff>1966913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7F877CBF-EA36-2E35-403B-58713A08A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65968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58</xdr:row>
      <xdr:rowOff>61913</xdr:rowOff>
    </xdr:from>
    <xdr:to>
      <xdr:col>1</xdr:col>
      <xdr:colOff>1660886</xdr:colOff>
      <xdr:row>58</xdr:row>
      <xdr:rowOff>1966913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FE7487DF-9C56-DCA4-6CCF-769B9AB082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86256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59</xdr:row>
      <xdr:rowOff>61913</xdr:rowOff>
    </xdr:from>
    <xdr:to>
      <xdr:col>1</xdr:col>
      <xdr:colOff>1660886</xdr:colOff>
      <xdr:row>59</xdr:row>
      <xdr:rowOff>1966913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426BFD2E-BD13-F537-2882-9EE32424EB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90314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60</xdr:row>
      <xdr:rowOff>62954</xdr:rowOff>
    </xdr:from>
    <xdr:to>
      <xdr:col>1</xdr:col>
      <xdr:colOff>1976438</xdr:colOff>
      <xdr:row>60</xdr:row>
      <xdr:rowOff>1956338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44A90C05-3A47-B7EF-1843-07F316D10F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92344129"/>
          <a:ext cx="1905000" cy="1893384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61</xdr:row>
      <xdr:rowOff>61913</xdr:rowOff>
    </xdr:from>
    <xdr:to>
      <xdr:col>1</xdr:col>
      <xdr:colOff>1653165</xdr:colOff>
      <xdr:row>61</xdr:row>
      <xdr:rowOff>1966913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C989020B-6956-3876-E005-48687C1B9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943623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62</xdr:row>
      <xdr:rowOff>60139</xdr:rowOff>
    </xdr:from>
    <xdr:to>
      <xdr:col>1</xdr:col>
      <xdr:colOff>1976438</xdr:colOff>
      <xdr:row>62</xdr:row>
      <xdr:rowOff>1854383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A1361F0-EFF7-1721-54F9-C6A6A3D69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98418264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63</xdr:row>
      <xdr:rowOff>61305</xdr:rowOff>
    </xdr:from>
    <xdr:to>
      <xdr:col>1</xdr:col>
      <xdr:colOff>1976438</xdr:colOff>
      <xdr:row>63</xdr:row>
      <xdr:rowOff>1834166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11F147BC-651D-C337-1337-ECE152CA00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200333955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64</xdr:row>
      <xdr:rowOff>61913</xdr:rowOff>
    </xdr:from>
    <xdr:to>
      <xdr:col>1</xdr:col>
      <xdr:colOff>1660886</xdr:colOff>
      <xdr:row>64</xdr:row>
      <xdr:rowOff>1966913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D9BE52F2-E216-5F6B-76FB-2B6730B966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117074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65</xdr:row>
      <xdr:rowOff>59978</xdr:rowOff>
    </xdr:from>
    <xdr:to>
      <xdr:col>1</xdr:col>
      <xdr:colOff>1976438</xdr:colOff>
      <xdr:row>65</xdr:row>
      <xdr:rowOff>1711654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A0ACF5EF-2EA8-442A-F17E-FE2AED405D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213734303"/>
          <a:ext cx="1905000" cy="1651676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66</xdr:row>
      <xdr:rowOff>61913</xdr:rowOff>
    </xdr:from>
    <xdr:to>
      <xdr:col>1</xdr:col>
      <xdr:colOff>1660886</xdr:colOff>
      <xdr:row>66</xdr:row>
      <xdr:rowOff>1966913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E5B26139-AC6B-DB78-4D4D-73AB5D0850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35653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67</xdr:row>
      <xdr:rowOff>61913</xdr:rowOff>
    </xdr:from>
    <xdr:to>
      <xdr:col>1</xdr:col>
      <xdr:colOff>1660886</xdr:colOff>
      <xdr:row>67</xdr:row>
      <xdr:rowOff>1966913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46BE5E82-638D-85BF-78C7-3894E67C4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417397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68</xdr:row>
      <xdr:rowOff>61317</xdr:rowOff>
    </xdr:from>
    <xdr:to>
      <xdr:col>1</xdr:col>
      <xdr:colOff>1976438</xdr:colOff>
      <xdr:row>68</xdr:row>
      <xdr:rowOff>1834178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4067B166-829A-64AE-810D-BFEA20F46B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253797792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69</xdr:row>
      <xdr:rowOff>61317</xdr:rowOff>
    </xdr:from>
    <xdr:to>
      <xdr:col>1</xdr:col>
      <xdr:colOff>1976438</xdr:colOff>
      <xdr:row>69</xdr:row>
      <xdr:rowOff>1834178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26E7EAFE-7C02-BAB2-DDCF-E6E1BA320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255693267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70</xdr:row>
      <xdr:rowOff>61913</xdr:rowOff>
    </xdr:from>
    <xdr:to>
      <xdr:col>1</xdr:col>
      <xdr:colOff>1660886</xdr:colOff>
      <xdr:row>70</xdr:row>
      <xdr:rowOff>1966913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E0876F3-F1A7-51B2-F13F-06CCD0DB15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297622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71</xdr:row>
      <xdr:rowOff>62582</xdr:rowOff>
    </xdr:from>
    <xdr:to>
      <xdr:col>1</xdr:col>
      <xdr:colOff>1976438</xdr:colOff>
      <xdr:row>71</xdr:row>
      <xdr:rowOff>1890053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CF0EC287-032B-71DE-78D8-6264444E2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339038282"/>
          <a:ext cx="1905000" cy="1827471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72</xdr:row>
      <xdr:rowOff>61069</xdr:rowOff>
    </xdr:from>
    <xdr:to>
      <xdr:col>1</xdr:col>
      <xdr:colOff>1976438</xdr:colOff>
      <xdr:row>72</xdr:row>
      <xdr:rowOff>1624875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37491A2A-6821-CB70-95F5-EB3B367E9B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355076869"/>
          <a:ext cx="1905000" cy="1563806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73</xdr:row>
      <xdr:rowOff>59630</xdr:rowOff>
    </xdr:from>
    <xdr:to>
      <xdr:col>1</xdr:col>
      <xdr:colOff>1976438</xdr:colOff>
      <xdr:row>73</xdr:row>
      <xdr:rowOff>1635848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0B3BCB86-1724-1D82-0C61-6A2D5A2F8B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418197605"/>
          <a:ext cx="1905000" cy="1576218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74</xdr:row>
      <xdr:rowOff>61317</xdr:rowOff>
    </xdr:from>
    <xdr:to>
      <xdr:col>1</xdr:col>
      <xdr:colOff>1976438</xdr:colOff>
      <xdr:row>74</xdr:row>
      <xdr:rowOff>1834178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4B984595-A83F-40A9-4BCA-C8469A4725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419894742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75</xdr:row>
      <xdr:rowOff>61317</xdr:rowOff>
    </xdr:from>
    <xdr:to>
      <xdr:col>1</xdr:col>
      <xdr:colOff>1976438</xdr:colOff>
      <xdr:row>75</xdr:row>
      <xdr:rowOff>1834178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F0AD8699-046F-9AC9-3905-3236723EDA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423819042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388938</xdr:colOff>
      <xdr:row>76</xdr:row>
      <xdr:rowOff>61913</xdr:rowOff>
    </xdr:from>
    <xdr:to>
      <xdr:col>1</xdr:col>
      <xdr:colOff>1658938</xdr:colOff>
      <xdr:row>76</xdr:row>
      <xdr:rowOff>1966913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C9E1B42E-F709-076F-A524-897055216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513" y="427743938"/>
          <a:ext cx="1270000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77</xdr:row>
      <xdr:rowOff>61913</xdr:rowOff>
    </xdr:from>
    <xdr:to>
      <xdr:col>1</xdr:col>
      <xdr:colOff>1653165</xdr:colOff>
      <xdr:row>77</xdr:row>
      <xdr:rowOff>1966913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0EC9AFEB-4EE9-4D19-C6B7-8686CA2F3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4318015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78</xdr:row>
      <xdr:rowOff>61913</xdr:rowOff>
    </xdr:from>
    <xdr:to>
      <xdr:col>1</xdr:col>
      <xdr:colOff>1660886</xdr:colOff>
      <xdr:row>78</xdr:row>
      <xdr:rowOff>1966913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DE07BD9E-FB24-74AF-9F39-B91BC69DBE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39916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79</xdr:row>
      <xdr:rowOff>61913</xdr:rowOff>
    </xdr:from>
    <xdr:to>
      <xdr:col>1</xdr:col>
      <xdr:colOff>1660886</xdr:colOff>
      <xdr:row>79</xdr:row>
      <xdr:rowOff>1966913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DE78B75D-858F-4138-4869-97ECD1048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76102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80</xdr:row>
      <xdr:rowOff>61913</xdr:rowOff>
    </xdr:from>
    <xdr:to>
      <xdr:col>1</xdr:col>
      <xdr:colOff>1660886</xdr:colOff>
      <xdr:row>80</xdr:row>
      <xdr:rowOff>1966913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B7E6BF4D-E9F6-4186-FC5A-DE98FFFB27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781311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81</xdr:row>
      <xdr:rowOff>61913</xdr:rowOff>
    </xdr:from>
    <xdr:to>
      <xdr:col>1</xdr:col>
      <xdr:colOff>1660886</xdr:colOff>
      <xdr:row>81</xdr:row>
      <xdr:rowOff>1966913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EB78933A-8A1B-0DB3-8880-33EDFF891F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80160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82</xdr:row>
      <xdr:rowOff>61913</xdr:rowOff>
    </xdr:from>
    <xdr:to>
      <xdr:col>1</xdr:col>
      <xdr:colOff>1660886</xdr:colOff>
      <xdr:row>82</xdr:row>
      <xdr:rowOff>1966913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F66ADA3E-874E-81BA-5981-861FB041AA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82188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373161</xdr:colOff>
      <xdr:row>83</xdr:row>
      <xdr:rowOff>61913</xdr:rowOff>
    </xdr:from>
    <xdr:to>
      <xdr:col>1</xdr:col>
      <xdr:colOff>1674714</xdr:colOff>
      <xdr:row>83</xdr:row>
      <xdr:rowOff>1966913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02AE42AE-A434-E6B9-3109-48EA535A9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736" y="484217663"/>
          <a:ext cx="1301553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84</xdr:row>
      <xdr:rowOff>61913</xdr:rowOff>
    </xdr:from>
    <xdr:to>
      <xdr:col>1</xdr:col>
      <xdr:colOff>1660886</xdr:colOff>
      <xdr:row>84</xdr:row>
      <xdr:rowOff>1966913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6D96F38A-2E33-F1AF-C6A2-6CAE7504F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862464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85</xdr:row>
      <xdr:rowOff>61913</xdr:rowOff>
    </xdr:from>
    <xdr:to>
      <xdr:col>1</xdr:col>
      <xdr:colOff>1660886</xdr:colOff>
      <xdr:row>85</xdr:row>
      <xdr:rowOff>1966913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C2FE4ACB-B354-FC54-0426-E5D484D82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88275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86</xdr:row>
      <xdr:rowOff>61913</xdr:rowOff>
    </xdr:from>
    <xdr:to>
      <xdr:col>1</xdr:col>
      <xdr:colOff>1660886</xdr:colOff>
      <xdr:row>86</xdr:row>
      <xdr:rowOff>1966913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F513221C-FC72-EED7-6716-0337A89206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90304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87</xdr:row>
      <xdr:rowOff>61913</xdr:rowOff>
    </xdr:from>
    <xdr:to>
      <xdr:col>1</xdr:col>
      <xdr:colOff>1660886</xdr:colOff>
      <xdr:row>87</xdr:row>
      <xdr:rowOff>1966913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229BC604-0D8F-6E95-1048-052414C3BA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92332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88</xdr:row>
      <xdr:rowOff>61913</xdr:rowOff>
    </xdr:from>
    <xdr:to>
      <xdr:col>1</xdr:col>
      <xdr:colOff>1660886</xdr:colOff>
      <xdr:row>88</xdr:row>
      <xdr:rowOff>1966913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A987AF7C-402F-148D-271E-DB91938CE2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94361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89</xdr:row>
      <xdr:rowOff>61913</xdr:rowOff>
    </xdr:from>
    <xdr:to>
      <xdr:col>1</xdr:col>
      <xdr:colOff>1660886</xdr:colOff>
      <xdr:row>89</xdr:row>
      <xdr:rowOff>1966913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D8BD3627-22FE-9495-0CA1-29E327B24E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96390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90</xdr:row>
      <xdr:rowOff>61913</xdr:rowOff>
    </xdr:from>
    <xdr:to>
      <xdr:col>1</xdr:col>
      <xdr:colOff>1660886</xdr:colOff>
      <xdr:row>90</xdr:row>
      <xdr:rowOff>1966913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10D6B76D-94B7-C9D0-75A9-224E6BD990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498419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91</xdr:row>
      <xdr:rowOff>61913</xdr:rowOff>
    </xdr:from>
    <xdr:to>
      <xdr:col>1</xdr:col>
      <xdr:colOff>1660886</xdr:colOff>
      <xdr:row>91</xdr:row>
      <xdr:rowOff>1966913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DCBFD194-9524-9124-5384-F05B2CA964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00448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92</xdr:row>
      <xdr:rowOff>61913</xdr:rowOff>
    </xdr:from>
    <xdr:to>
      <xdr:col>1</xdr:col>
      <xdr:colOff>1660886</xdr:colOff>
      <xdr:row>92</xdr:row>
      <xdr:rowOff>1966913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714083AF-248F-21DA-A786-EE63E2A432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04505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93</xdr:row>
      <xdr:rowOff>60226</xdr:rowOff>
    </xdr:from>
    <xdr:to>
      <xdr:col>1</xdr:col>
      <xdr:colOff>1976438</xdr:colOff>
      <xdr:row>93</xdr:row>
      <xdr:rowOff>1816232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1FFF1811-A250-4757-0468-431B84BE2A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06533051"/>
          <a:ext cx="1905000" cy="1756006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94</xdr:row>
      <xdr:rowOff>61218</xdr:rowOff>
    </xdr:from>
    <xdr:to>
      <xdr:col>1</xdr:col>
      <xdr:colOff>1976438</xdr:colOff>
      <xdr:row>94</xdr:row>
      <xdr:rowOff>1805684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89FCFD8F-8408-260D-4F2A-7BF41DDE09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12468118"/>
          <a:ext cx="1905000" cy="1744466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95</xdr:row>
      <xdr:rowOff>61913</xdr:rowOff>
    </xdr:from>
    <xdr:to>
      <xdr:col>1</xdr:col>
      <xdr:colOff>1660886</xdr:colOff>
      <xdr:row>95</xdr:row>
      <xdr:rowOff>1966913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551B510B-F0A3-8490-5D0D-1CEDCA1CD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18221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96</xdr:row>
      <xdr:rowOff>61913</xdr:rowOff>
    </xdr:from>
    <xdr:to>
      <xdr:col>1</xdr:col>
      <xdr:colOff>1660886</xdr:colOff>
      <xdr:row>96</xdr:row>
      <xdr:rowOff>1966913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FD150F1E-6729-98D8-286D-1E0043864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202507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97</xdr:row>
      <xdr:rowOff>61913</xdr:rowOff>
    </xdr:from>
    <xdr:to>
      <xdr:col>1</xdr:col>
      <xdr:colOff>1660886</xdr:colOff>
      <xdr:row>97</xdr:row>
      <xdr:rowOff>1966913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0CFCA501-67D5-E4B6-9BA2-85180BBF3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222795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98</xdr:row>
      <xdr:rowOff>61913</xdr:rowOff>
    </xdr:from>
    <xdr:to>
      <xdr:col>1</xdr:col>
      <xdr:colOff>1660886</xdr:colOff>
      <xdr:row>98</xdr:row>
      <xdr:rowOff>1966913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03617726-BE83-915D-1844-3A1869AEDA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243083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99</xdr:row>
      <xdr:rowOff>61317</xdr:rowOff>
    </xdr:from>
    <xdr:to>
      <xdr:col>1</xdr:col>
      <xdr:colOff>1976438</xdr:colOff>
      <xdr:row>99</xdr:row>
      <xdr:rowOff>1834178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2153171E-7E4B-50FB-F33F-B026AAC198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26336617"/>
          <a:ext cx="1905000" cy="1772861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100</xdr:row>
      <xdr:rowOff>61913</xdr:rowOff>
    </xdr:from>
    <xdr:to>
      <xdr:col>1</xdr:col>
      <xdr:colOff>1660886</xdr:colOff>
      <xdr:row>100</xdr:row>
      <xdr:rowOff>1966913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08D45309-82D6-A9B6-072D-FD287B6E12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282326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101</xdr:row>
      <xdr:rowOff>61913</xdr:rowOff>
    </xdr:from>
    <xdr:to>
      <xdr:col>1</xdr:col>
      <xdr:colOff>1660886</xdr:colOff>
      <xdr:row>101</xdr:row>
      <xdr:rowOff>1966913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8D2CFA2D-0C78-94FB-8CDB-6F6856E5F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302615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102</xdr:row>
      <xdr:rowOff>61913</xdr:rowOff>
    </xdr:from>
    <xdr:to>
      <xdr:col>1</xdr:col>
      <xdr:colOff>1660886</xdr:colOff>
      <xdr:row>102</xdr:row>
      <xdr:rowOff>1966913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74D0BA81-6F88-9D52-05DB-7DAE4B61D7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322903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103</xdr:row>
      <xdr:rowOff>61913</xdr:rowOff>
    </xdr:from>
    <xdr:to>
      <xdr:col>1</xdr:col>
      <xdr:colOff>1976438</xdr:colOff>
      <xdr:row>103</xdr:row>
      <xdr:rowOff>1728788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04127E40-95F7-B19F-5203-95A07D09F3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52578588"/>
          <a:ext cx="1905000" cy="1666875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104</xdr:row>
      <xdr:rowOff>61913</xdr:rowOff>
    </xdr:from>
    <xdr:to>
      <xdr:col>1</xdr:col>
      <xdr:colOff>1660886</xdr:colOff>
      <xdr:row>104</xdr:row>
      <xdr:rowOff>1966913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623663CE-C1A6-76A2-37CA-D4E6CFDC1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584269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105</xdr:row>
      <xdr:rowOff>61913</xdr:rowOff>
    </xdr:from>
    <xdr:to>
      <xdr:col>1</xdr:col>
      <xdr:colOff>1660886</xdr:colOff>
      <xdr:row>105</xdr:row>
      <xdr:rowOff>1966913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0C8F76B1-F775-0463-CDD2-16AB72056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66399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106</xdr:row>
      <xdr:rowOff>61913</xdr:rowOff>
    </xdr:from>
    <xdr:to>
      <xdr:col>1</xdr:col>
      <xdr:colOff>1660886</xdr:colOff>
      <xdr:row>106</xdr:row>
      <xdr:rowOff>1966913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59BE651A-E7F3-01F4-8746-78C8C2E110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70457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107</xdr:row>
      <xdr:rowOff>61913</xdr:rowOff>
    </xdr:from>
    <xdr:to>
      <xdr:col>1</xdr:col>
      <xdr:colOff>1653165</xdr:colOff>
      <xdr:row>107</xdr:row>
      <xdr:rowOff>1966913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31E42317-0035-A141-4D61-888BCA9A96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5724858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108</xdr:row>
      <xdr:rowOff>61913</xdr:rowOff>
    </xdr:from>
    <xdr:to>
      <xdr:col>1</xdr:col>
      <xdr:colOff>1660886</xdr:colOff>
      <xdr:row>108</xdr:row>
      <xdr:rowOff>1966913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7BA012FA-D3DC-2489-FD0D-155BE42C7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5765434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109</xdr:row>
      <xdr:rowOff>60920</xdr:rowOff>
    </xdr:from>
    <xdr:to>
      <xdr:col>1</xdr:col>
      <xdr:colOff>1976438</xdr:colOff>
      <xdr:row>109</xdr:row>
      <xdr:rowOff>1844088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D00DED79-A20F-8CFF-D59C-97E0940632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92773095"/>
          <a:ext cx="1905000" cy="1783168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110</xdr:row>
      <xdr:rowOff>62458</xdr:rowOff>
    </xdr:from>
    <xdr:to>
      <xdr:col>1</xdr:col>
      <xdr:colOff>1976438</xdr:colOff>
      <xdr:row>110</xdr:row>
      <xdr:rowOff>1775894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3A432925-1739-872B-0EDD-A3961E12A8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596708458"/>
          <a:ext cx="1905000" cy="1713436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111</xdr:row>
      <xdr:rowOff>61913</xdr:rowOff>
    </xdr:from>
    <xdr:to>
      <xdr:col>1</xdr:col>
      <xdr:colOff>1653165</xdr:colOff>
      <xdr:row>111</xdr:row>
      <xdr:rowOff>1966913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7972B79C-D997-DB5D-99B5-14F0284949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6242827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112</xdr:row>
      <xdr:rowOff>61913</xdr:rowOff>
    </xdr:from>
    <xdr:to>
      <xdr:col>1</xdr:col>
      <xdr:colOff>1660886</xdr:colOff>
      <xdr:row>112</xdr:row>
      <xdr:rowOff>1966913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B466134C-6772-0FD0-59F3-AD57F8CCE4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516034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113</xdr:row>
      <xdr:rowOff>61913</xdr:rowOff>
    </xdr:from>
    <xdr:to>
      <xdr:col>1</xdr:col>
      <xdr:colOff>1660886</xdr:colOff>
      <xdr:row>113</xdr:row>
      <xdr:rowOff>1966913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315CFB15-2CA9-7E26-EA1A-F45D1751AA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536322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114</xdr:row>
      <xdr:rowOff>61913</xdr:rowOff>
    </xdr:from>
    <xdr:to>
      <xdr:col>1</xdr:col>
      <xdr:colOff>1660886</xdr:colOff>
      <xdr:row>114</xdr:row>
      <xdr:rowOff>1966913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9CBBBA88-8734-5D3C-5915-32A2597D0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556611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388938</xdr:colOff>
      <xdr:row>115</xdr:row>
      <xdr:rowOff>61913</xdr:rowOff>
    </xdr:from>
    <xdr:to>
      <xdr:col>1</xdr:col>
      <xdr:colOff>1658938</xdr:colOff>
      <xdr:row>115</xdr:row>
      <xdr:rowOff>1966913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4B8A56F0-C1B2-AC13-5A63-3B114BFC83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513" y="757689938"/>
          <a:ext cx="1270000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116</xdr:row>
      <xdr:rowOff>61913</xdr:rowOff>
    </xdr:from>
    <xdr:to>
      <xdr:col>1</xdr:col>
      <xdr:colOff>1660886</xdr:colOff>
      <xdr:row>116</xdr:row>
      <xdr:rowOff>1966913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0D4D2451-72DE-E16A-E655-504F16264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678340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117</xdr:row>
      <xdr:rowOff>61913</xdr:rowOff>
    </xdr:from>
    <xdr:to>
      <xdr:col>1</xdr:col>
      <xdr:colOff>1660886</xdr:colOff>
      <xdr:row>117</xdr:row>
      <xdr:rowOff>1966913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536E9921-7228-07EF-4410-9F3013000B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69862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118</xdr:row>
      <xdr:rowOff>61913</xdr:rowOff>
    </xdr:from>
    <xdr:to>
      <xdr:col>1</xdr:col>
      <xdr:colOff>1660886</xdr:colOff>
      <xdr:row>118</xdr:row>
      <xdr:rowOff>1966913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6090EF5C-5FF6-209D-875C-BBDABCD5E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718917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119</xdr:row>
      <xdr:rowOff>61913</xdr:rowOff>
    </xdr:from>
    <xdr:to>
      <xdr:col>1</xdr:col>
      <xdr:colOff>1653165</xdr:colOff>
      <xdr:row>119</xdr:row>
      <xdr:rowOff>1966913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27DCA8FF-1843-787E-B791-4CC3D40037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7739205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120</xdr:row>
      <xdr:rowOff>61913</xdr:rowOff>
    </xdr:from>
    <xdr:to>
      <xdr:col>1</xdr:col>
      <xdr:colOff>1660886</xdr:colOff>
      <xdr:row>120</xdr:row>
      <xdr:rowOff>1966913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8172A764-5079-5A04-494D-5F668A230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75949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121</xdr:row>
      <xdr:rowOff>59581</xdr:rowOff>
    </xdr:from>
    <xdr:to>
      <xdr:col>1</xdr:col>
      <xdr:colOff>1976438</xdr:colOff>
      <xdr:row>121</xdr:row>
      <xdr:rowOff>1702518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7714E220-457C-96E1-1BE9-A4830A1FE4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777975856"/>
          <a:ext cx="1905000" cy="1642937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122</xdr:row>
      <xdr:rowOff>61913</xdr:rowOff>
    </xdr:from>
    <xdr:to>
      <xdr:col>1</xdr:col>
      <xdr:colOff>1660886</xdr:colOff>
      <xdr:row>122</xdr:row>
      <xdr:rowOff>1966913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4B624627-0DFE-43B8-7D01-746EBE1204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79740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123</xdr:row>
      <xdr:rowOff>61913</xdr:rowOff>
    </xdr:from>
    <xdr:to>
      <xdr:col>1</xdr:col>
      <xdr:colOff>1660886</xdr:colOff>
      <xdr:row>123</xdr:row>
      <xdr:rowOff>1966913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BA156880-4677-862D-E9EF-1EF78ACD2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81769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124</xdr:row>
      <xdr:rowOff>61913</xdr:rowOff>
    </xdr:from>
    <xdr:to>
      <xdr:col>1</xdr:col>
      <xdr:colOff>1660886</xdr:colOff>
      <xdr:row>124</xdr:row>
      <xdr:rowOff>1966913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F4F5186B-E334-C85C-9EAA-58048E2538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83797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125</xdr:row>
      <xdr:rowOff>61913</xdr:rowOff>
    </xdr:from>
    <xdr:to>
      <xdr:col>1</xdr:col>
      <xdr:colOff>1660886</xdr:colOff>
      <xdr:row>125</xdr:row>
      <xdr:rowOff>1966913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40F3A41E-555E-0E15-238B-4CDD63742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85826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126</xdr:row>
      <xdr:rowOff>59382</xdr:rowOff>
    </xdr:from>
    <xdr:to>
      <xdr:col>1</xdr:col>
      <xdr:colOff>1976438</xdr:colOff>
      <xdr:row>126</xdr:row>
      <xdr:rowOff>1731324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6FB92046-29AB-0C54-E4E5-2ABF8EE9B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787853082"/>
          <a:ext cx="1905000" cy="1671942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127</xdr:row>
      <xdr:rowOff>61913</xdr:rowOff>
    </xdr:from>
    <xdr:to>
      <xdr:col>1</xdr:col>
      <xdr:colOff>1660886</xdr:colOff>
      <xdr:row>127</xdr:row>
      <xdr:rowOff>1966913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4E9C42FE-8F0E-AE6D-4A21-D41CF6408A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89646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128</xdr:row>
      <xdr:rowOff>61913</xdr:rowOff>
    </xdr:from>
    <xdr:to>
      <xdr:col>1</xdr:col>
      <xdr:colOff>1660886</xdr:colOff>
      <xdr:row>128</xdr:row>
      <xdr:rowOff>1966913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6CEFF6D4-4E2A-20FD-CF5F-0491E08E3B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91675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129</xdr:row>
      <xdr:rowOff>61913</xdr:rowOff>
    </xdr:from>
    <xdr:to>
      <xdr:col>1</xdr:col>
      <xdr:colOff>1660886</xdr:colOff>
      <xdr:row>129</xdr:row>
      <xdr:rowOff>1966913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9D3F5AC1-8843-07B3-71C1-48C9870CF6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93703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130</xdr:row>
      <xdr:rowOff>60325</xdr:rowOff>
    </xdr:from>
    <xdr:to>
      <xdr:col>1</xdr:col>
      <xdr:colOff>1976438</xdr:colOff>
      <xdr:row>130</xdr:row>
      <xdr:rowOff>1520825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xmlns="" id="{F4794BAF-35E2-DFC6-0FDD-ECA66EA7F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795731200"/>
          <a:ext cx="1905000" cy="14605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131</xdr:row>
      <xdr:rowOff>61913</xdr:rowOff>
    </xdr:from>
    <xdr:to>
      <xdr:col>1</xdr:col>
      <xdr:colOff>1660886</xdr:colOff>
      <xdr:row>131</xdr:row>
      <xdr:rowOff>1966913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A25A4DA0-8650-4104-079E-3128B9EDE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7973139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132</xdr:row>
      <xdr:rowOff>59978</xdr:rowOff>
    </xdr:from>
    <xdr:to>
      <xdr:col>1</xdr:col>
      <xdr:colOff>1976438</xdr:colOff>
      <xdr:row>132</xdr:row>
      <xdr:rowOff>1578320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CD4383CB-6E1F-6E68-9D9A-6960C79C3E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799340828"/>
          <a:ext cx="1905000" cy="1518342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133</xdr:row>
      <xdr:rowOff>60623</xdr:rowOff>
    </xdr:from>
    <xdr:to>
      <xdr:col>1</xdr:col>
      <xdr:colOff>1976438</xdr:colOff>
      <xdr:row>133</xdr:row>
      <xdr:rowOff>1730059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05EA0FEC-0715-6C01-C6AC-E55E44750B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800979773"/>
          <a:ext cx="1905000" cy="1669436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134</xdr:row>
      <xdr:rowOff>61913</xdr:rowOff>
    </xdr:from>
    <xdr:to>
      <xdr:col>1</xdr:col>
      <xdr:colOff>1660886</xdr:colOff>
      <xdr:row>134</xdr:row>
      <xdr:rowOff>1966913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xmlns="" id="{C262B375-AD21-2E3B-9BBD-6568F1768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027717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135</xdr:row>
      <xdr:rowOff>61913</xdr:rowOff>
    </xdr:from>
    <xdr:to>
      <xdr:col>1</xdr:col>
      <xdr:colOff>1660886</xdr:colOff>
      <xdr:row>135</xdr:row>
      <xdr:rowOff>1966913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CB3BAD8D-2646-C6F6-45DF-DBEE18C2C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8048005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136</xdr:row>
      <xdr:rowOff>60970</xdr:rowOff>
    </xdr:from>
    <xdr:to>
      <xdr:col>1</xdr:col>
      <xdr:colOff>1976438</xdr:colOff>
      <xdr:row>136</xdr:row>
      <xdr:rowOff>1586866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4F42E106-0540-4934-86FC-CE5F19106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812676820"/>
          <a:ext cx="1905000" cy="1525896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137</xdr:row>
      <xdr:rowOff>61813</xdr:rowOff>
    </xdr:from>
    <xdr:to>
      <xdr:col>1</xdr:col>
      <xdr:colOff>1976438</xdr:colOff>
      <xdr:row>137</xdr:row>
      <xdr:rowOff>1795577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0285201F-4498-E0FD-A004-A0B814328B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835918663"/>
          <a:ext cx="1905000" cy="173376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138</xdr:row>
      <xdr:rowOff>61913</xdr:rowOff>
    </xdr:from>
    <xdr:to>
      <xdr:col>1</xdr:col>
      <xdr:colOff>1660886</xdr:colOff>
      <xdr:row>138</xdr:row>
      <xdr:rowOff>1966913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xmlns="" id="{4D578D16-79FE-42A4-5D26-CFBF24B0A1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41551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139</xdr:row>
      <xdr:rowOff>61913</xdr:rowOff>
    </xdr:from>
    <xdr:to>
      <xdr:col>1</xdr:col>
      <xdr:colOff>1660886</xdr:colOff>
      <xdr:row>139</xdr:row>
      <xdr:rowOff>1966913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319C41B2-6210-3E47-645A-194809B8FC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43579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140</xdr:row>
      <xdr:rowOff>61913</xdr:rowOff>
    </xdr:from>
    <xdr:to>
      <xdr:col>1</xdr:col>
      <xdr:colOff>1660886</xdr:colOff>
      <xdr:row>140</xdr:row>
      <xdr:rowOff>1966913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xmlns="" id="{4BE6E03B-A199-28ED-3DAF-1A737DF72D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456086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141</xdr:row>
      <xdr:rowOff>60127</xdr:rowOff>
    </xdr:from>
    <xdr:to>
      <xdr:col>1</xdr:col>
      <xdr:colOff>1976438</xdr:colOff>
      <xdr:row>141</xdr:row>
      <xdr:rowOff>1616191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xmlns="" id="{F144F547-AC71-A1FC-5538-5084CCB349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947635702"/>
          <a:ext cx="1905000" cy="155606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142</xdr:row>
      <xdr:rowOff>61913</xdr:rowOff>
    </xdr:from>
    <xdr:to>
      <xdr:col>1</xdr:col>
      <xdr:colOff>1660886</xdr:colOff>
      <xdr:row>142</xdr:row>
      <xdr:rowOff>1966913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D16A1E1F-BAE6-591E-2904-7AB2650448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49313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143</xdr:row>
      <xdr:rowOff>60127</xdr:rowOff>
    </xdr:from>
    <xdr:to>
      <xdr:col>1</xdr:col>
      <xdr:colOff>1976438</xdr:colOff>
      <xdr:row>143</xdr:row>
      <xdr:rowOff>1616191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xmlns="" id="{6575855A-286F-C5ED-BC1B-4B2E25B882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965542702"/>
          <a:ext cx="1905000" cy="1556064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144</xdr:row>
      <xdr:rowOff>63004</xdr:rowOff>
    </xdr:from>
    <xdr:to>
      <xdr:col>1</xdr:col>
      <xdr:colOff>1976438</xdr:colOff>
      <xdr:row>144</xdr:row>
      <xdr:rowOff>1708685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xmlns="" id="{1A25C396-14FD-1B46-A75B-E8305532B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987024454"/>
          <a:ext cx="1905000" cy="1645681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145</xdr:row>
      <xdr:rowOff>60127</xdr:rowOff>
    </xdr:from>
    <xdr:to>
      <xdr:col>1</xdr:col>
      <xdr:colOff>1976438</xdr:colOff>
      <xdr:row>145</xdr:row>
      <xdr:rowOff>1616191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xmlns="" id="{77D25574-4B92-0C8A-2C2B-6BA1F0974C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990822052"/>
          <a:ext cx="1905000" cy="155606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146</xdr:row>
      <xdr:rowOff>61913</xdr:rowOff>
    </xdr:from>
    <xdr:to>
      <xdr:col>1</xdr:col>
      <xdr:colOff>1660886</xdr:colOff>
      <xdr:row>146</xdr:row>
      <xdr:rowOff>1966913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xmlns="" id="{A497B110-73C0-142A-3B9B-6FC9E73C3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945290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147</xdr:row>
      <xdr:rowOff>61913</xdr:rowOff>
    </xdr:from>
    <xdr:to>
      <xdr:col>1</xdr:col>
      <xdr:colOff>1660886</xdr:colOff>
      <xdr:row>147</xdr:row>
      <xdr:rowOff>1966913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xmlns="" id="{563ACB6A-07CD-2E2C-C1A6-3E6FA36871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996557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148</xdr:row>
      <xdr:rowOff>61913</xdr:rowOff>
    </xdr:from>
    <xdr:to>
      <xdr:col>1</xdr:col>
      <xdr:colOff>1653165</xdr:colOff>
      <xdr:row>148</xdr:row>
      <xdr:rowOff>1966913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xmlns="" id="{2585C7E4-E3FA-AC97-A7B1-C4A3DA4C38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99858671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149</xdr:row>
      <xdr:rowOff>61913</xdr:rowOff>
    </xdr:from>
    <xdr:to>
      <xdr:col>1</xdr:col>
      <xdr:colOff>1660886</xdr:colOff>
      <xdr:row>149</xdr:row>
      <xdr:rowOff>1966913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xmlns="" id="{C16827FD-C806-D0DD-9D94-6212B5D71E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026443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150</xdr:row>
      <xdr:rowOff>61913</xdr:rowOff>
    </xdr:from>
    <xdr:to>
      <xdr:col>1</xdr:col>
      <xdr:colOff>1660886</xdr:colOff>
      <xdr:row>150</xdr:row>
      <xdr:rowOff>1966913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xmlns="" id="{0EB8A8E2-4999-30D3-6B64-F728B57A3C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046731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151</xdr:row>
      <xdr:rowOff>61913</xdr:rowOff>
    </xdr:from>
    <xdr:to>
      <xdr:col>1</xdr:col>
      <xdr:colOff>1660886</xdr:colOff>
      <xdr:row>151</xdr:row>
      <xdr:rowOff>1966913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xmlns="" id="{957B1737-011E-870F-2A40-103CA45BE2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06702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152</xdr:row>
      <xdr:rowOff>61913</xdr:rowOff>
    </xdr:from>
    <xdr:to>
      <xdr:col>1</xdr:col>
      <xdr:colOff>1660886</xdr:colOff>
      <xdr:row>152</xdr:row>
      <xdr:rowOff>1966913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xmlns="" id="{790D42F4-FC9D-BE7F-04B3-4C99B4451D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08730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153</xdr:row>
      <xdr:rowOff>61913</xdr:rowOff>
    </xdr:from>
    <xdr:to>
      <xdr:col>1</xdr:col>
      <xdr:colOff>1660886</xdr:colOff>
      <xdr:row>153</xdr:row>
      <xdr:rowOff>1966913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xmlns="" id="{77954292-9546-6B38-D9F3-61D8D5486B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107596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154</xdr:row>
      <xdr:rowOff>61913</xdr:rowOff>
    </xdr:from>
    <xdr:to>
      <xdr:col>1</xdr:col>
      <xdr:colOff>1660886</xdr:colOff>
      <xdr:row>154</xdr:row>
      <xdr:rowOff>1966913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xmlns="" id="{0A9D8242-4791-9234-0531-33411C17E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14817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155</xdr:row>
      <xdr:rowOff>61913</xdr:rowOff>
    </xdr:from>
    <xdr:to>
      <xdr:col>1</xdr:col>
      <xdr:colOff>1660886</xdr:colOff>
      <xdr:row>155</xdr:row>
      <xdr:rowOff>1966913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E5EB0515-3533-C4CB-14FA-CC7260A64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16846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156</xdr:row>
      <xdr:rowOff>61913</xdr:rowOff>
    </xdr:from>
    <xdr:to>
      <xdr:col>1</xdr:col>
      <xdr:colOff>1660886</xdr:colOff>
      <xdr:row>156</xdr:row>
      <xdr:rowOff>1966913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DB2DE388-5868-96E8-B9EB-E368D4FE0C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18874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157</xdr:row>
      <xdr:rowOff>61913</xdr:rowOff>
    </xdr:from>
    <xdr:to>
      <xdr:col>1</xdr:col>
      <xdr:colOff>1660886</xdr:colOff>
      <xdr:row>157</xdr:row>
      <xdr:rowOff>1966913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963AE5D2-7846-7D8A-2756-8DB1AE2746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0903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158</xdr:row>
      <xdr:rowOff>61913</xdr:rowOff>
    </xdr:from>
    <xdr:to>
      <xdr:col>1</xdr:col>
      <xdr:colOff>1660886</xdr:colOff>
      <xdr:row>158</xdr:row>
      <xdr:rowOff>1966913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B9FA7CC5-DFC9-4A97-EDA7-65D4B91869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2932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159</xdr:row>
      <xdr:rowOff>61913</xdr:rowOff>
    </xdr:from>
    <xdr:to>
      <xdr:col>1</xdr:col>
      <xdr:colOff>1660886</xdr:colOff>
      <xdr:row>159</xdr:row>
      <xdr:rowOff>1966913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14D75657-6FCE-C8D5-1FB5-4A47E7D30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4961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160</xdr:row>
      <xdr:rowOff>61913</xdr:rowOff>
    </xdr:from>
    <xdr:to>
      <xdr:col>1</xdr:col>
      <xdr:colOff>1660886</xdr:colOff>
      <xdr:row>160</xdr:row>
      <xdr:rowOff>1966913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91C52377-7213-6B28-3EB0-24947C4DFE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6990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161</xdr:row>
      <xdr:rowOff>61913</xdr:rowOff>
    </xdr:from>
    <xdr:to>
      <xdr:col>1</xdr:col>
      <xdr:colOff>1660886</xdr:colOff>
      <xdr:row>161</xdr:row>
      <xdr:rowOff>1966913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xmlns="" id="{E918CD1E-B12B-8E21-14E4-CBE0A832AB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290190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162</xdr:row>
      <xdr:rowOff>61913</xdr:rowOff>
    </xdr:from>
    <xdr:to>
      <xdr:col>1</xdr:col>
      <xdr:colOff>1660886</xdr:colOff>
      <xdr:row>162</xdr:row>
      <xdr:rowOff>1966913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0EFBC3AD-2B34-9ABE-CF0B-BE3D4C60A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31047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163</xdr:row>
      <xdr:rowOff>60027</xdr:rowOff>
    </xdr:from>
    <xdr:to>
      <xdr:col>1</xdr:col>
      <xdr:colOff>1976438</xdr:colOff>
      <xdr:row>163</xdr:row>
      <xdr:rowOff>1825898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xmlns="" id="{A4516C7D-57FA-2E48-8942-7A0514CA32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035103677"/>
          <a:ext cx="1905000" cy="1765871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164</xdr:row>
      <xdr:rowOff>61913</xdr:rowOff>
    </xdr:from>
    <xdr:to>
      <xdr:col>1</xdr:col>
      <xdr:colOff>1660886</xdr:colOff>
      <xdr:row>164</xdr:row>
      <xdr:rowOff>1966913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83512517-59D1-DE6F-FBC9-08D716B0F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369915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165</xdr:row>
      <xdr:rowOff>61913</xdr:rowOff>
    </xdr:from>
    <xdr:to>
      <xdr:col>1</xdr:col>
      <xdr:colOff>1660886</xdr:colOff>
      <xdr:row>165</xdr:row>
      <xdr:rowOff>1966913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xmlns="" id="{2FA1CC77-BD04-8DAE-1136-E1407E3B7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410491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166</xdr:row>
      <xdr:rowOff>61913</xdr:rowOff>
    </xdr:from>
    <xdr:to>
      <xdr:col>1</xdr:col>
      <xdr:colOff>1660886</xdr:colOff>
      <xdr:row>166</xdr:row>
      <xdr:rowOff>1966913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xmlns="" id="{3DC5F3C8-73AE-06B5-40E5-21E6E324C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0491644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167</xdr:row>
      <xdr:rowOff>60027</xdr:rowOff>
    </xdr:from>
    <xdr:to>
      <xdr:col>1</xdr:col>
      <xdr:colOff>1976438</xdr:colOff>
      <xdr:row>167</xdr:row>
      <xdr:rowOff>1825898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xmlns="" id="{A697B981-C9F8-2352-0F69-99A03A72E7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063221477"/>
          <a:ext cx="1905000" cy="1765871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168</xdr:row>
      <xdr:rowOff>61913</xdr:rowOff>
    </xdr:from>
    <xdr:to>
      <xdr:col>1</xdr:col>
      <xdr:colOff>1653165</xdr:colOff>
      <xdr:row>168</xdr:row>
      <xdr:rowOff>1966913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xmlns="" id="{B8C90D3A-1755-88CA-9984-ECC832251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0731579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169</xdr:row>
      <xdr:rowOff>61913</xdr:rowOff>
    </xdr:from>
    <xdr:to>
      <xdr:col>1</xdr:col>
      <xdr:colOff>1660886</xdr:colOff>
      <xdr:row>169</xdr:row>
      <xdr:rowOff>1966913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xmlns="" id="{C71645F9-D821-AFB0-393C-445FB2776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15763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170</xdr:row>
      <xdr:rowOff>61913</xdr:rowOff>
    </xdr:from>
    <xdr:to>
      <xdr:col>1</xdr:col>
      <xdr:colOff>1660886</xdr:colOff>
      <xdr:row>170</xdr:row>
      <xdr:rowOff>1966913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xmlns="" id="{E328A557-E52F-782E-A91F-A4FCA3251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177920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171</xdr:row>
      <xdr:rowOff>61913</xdr:rowOff>
    </xdr:from>
    <xdr:to>
      <xdr:col>1</xdr:col>
      <xdr:colOff>1660886</xdr:colOff>
      <xdr:row>171</xdr:row>
      <xdr:rowOff>1966913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xmlns="" id="{D11CAB0E-AD4B-DCB8-BCA7-304147CC4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19820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172</xdr:row>
      <xdr:rowOff>61913</xdr:rowOff>
    </xdr:from>
    <xdr:to>
      <xdr:col>1</xdr:col>
      <xdr:colOff>1660886</xdr:colOff>
      <xdr:row>172</xdr:row>
      <xdr:rowOff>1966913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xmlns="" id="{40F3D187-6731-725E-1FEE-BFD4033FBB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218497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173</xdr:row>
      <xdr:rowOff>61913</xdr:rowOff>
    </xdr:from>
    <xdr:to>
      <xdr:col>1</xdr:col>
      <xdr:colOff>1660886</xdr:colOff>
      <xdr:row>173</xdr:row>
      <xdr:rowOff>1966913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xmlns="" id="{7D5A0519-D0CA-7B45-9C17-5FBBF431F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238785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174</xdr:row>
      <xdr:rowOff>61913</xdr:rowOff>
    </xdr:from>
    <xdr:to>
      <xdr:col>1</xdr:col>
      <xdr:colOff>1660886</xdr:colOff>
      <xdr:row>174</xdr:row>
      <xdr:rowOff>1966913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xmlns="" id="{83C816C1-D373-1717-9E1C-D82DAFE89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380803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175</xdr:row>
      <xdr:rowOff>61913</xdr:rowOff>
    </xdr:from>
    <xdr:to>
      <xdr:col>1</xdr:col>
      <xdr:colOff>1660886</xdr:colOff>
      <xdr:row>175</xdr:row>
      <xdr:rowOff>1966913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xmlns="" id="{A2DEACEE-6E01-69FA-81B7-BA348541D0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401091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176</xdr:row>
      <xdr:rowOff>59630</xdr:rowOff>
    </xdr:from>
    <xdr:to>
      <xdr:col>1</xdr:col>
      <xdr:colOff>1976438</xdr:colOff>
      <xdr:row>176</xdr:row>
      <xdr:rowOff>1635848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xmlns="" id="{B4C2B446-605B-AD03-8923-36DC23CA3E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147888805"/>
          <a:ext cx="1905000" cy="1576218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177</xdr:row>
      <xdr:rowOff>61913</xdr:rowOff>
    </xdr:from>
    <xdr:to>
      <xdr:col>1</xdr:col>
      <xdr:colOff>1660886</xdr:colOff>
      <xdr:row>177</xdr:row>
      <xdr:rowOff>1966913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xmlns="" id="{1061B7D7-67EF-2F81-73B4-AB1E84D77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512819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178</xdr:row>
      <xdr:rowOff>62012</xdr:rowOff>
    </xdr:from>
    <xdr:to>
      <xdr:col>1</xdr:col>
      <xdr:colOff>1976438</xdr:colOff>
      <xdr:row>178</xdr:row>
      <xdr:rowOff>1690639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xmlns="" id="{9E7BD82D-2C0D-DCD2-9B36-B4299C757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175513687"/>
          <a:ext cx="1905000" cy="1628627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179</xdr:row>
      <xdr:rowOff>61913</xdr:rowOff>
    </xdr:from>
    <xdr:to>
      <xdr:col>1</xdr:col>
      <xdr:colOff>1660886</xdr:colOff>
      <xdr:row>179</xdr:row>
      <xdr:rowOff>1966913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xmlns="" id="{4EC6376C-EBFC-B8E3-9D9F-A06348886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79295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180</xdr:row>
      <xdr:rowOff>61913</xdr:rowOff>
    </xdr:from>
    <xdr:to>
      <xdr:col>1</xdr:col>
      <xdr:colOff>1660886</xdr:colOff>
      <xdr:row>180</xdr:row>
      <xdr:rowOff>1966913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xmlns="" id="{D4BB85DF-FB07-7C8C-0129-6E7F704CE4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81323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181</xdr:row>
      <xdr:rowOff>61913</xdr:rowOff>
    </xdr:from>
    <xdr:to>
      <xdr:col>1</xdr:col>
      <xdr:colOff>1660886</xdr:colOff>
      <xdr:row>181</xdr:row>
      <xdr:rowOff>1966913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E0E23D72-75AC-0181-7512-1768C7753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833526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182</xdr:row>
      <xdr:rowOff>61913</xdr:rowOff>
    </xdr:from>
    <xdr:to>
      <xdr:col>1</xdr:col>
      <xdr:colOff>1660886</xdr:colOff>
      <xdr:row>182</xdr:row>
      <xdr:rowOff>1966913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xmlns="" id="{028EC65A-7354-8AD7-5875-6CC4DC9C6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853814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183</xdr:row>
      <xdr:rowOff>61913</xdr:rowOff>
    </xdr:from>
    <xdr:to>
      <xdr:col>1</xdr:col>
      <xdr:colOff>1660886</xdr:colOff>
      <xdr:row>183</xdr:row>
      <xdr:rowOff>1966913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xmlns="" id="{251D53C6-42A0-98AF-A617-5A4E23909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87410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184</xdr:row>
      <xdr:rowOff>61913</xdr:rowOff>
    </xdr:from>
    <xdr:to>
      <xdr:col>1</xdr:col>
      <xdr:colOff>1660886</xdr:colOff>
      <xdr:row>184</xdr:row>
      <xdr:rowOff>1966913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816AACDE-03C4-FC2C-5129-3143086D5C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89439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185</xdr:row>
      <xdr:rowOff>61913</xdr:rowOff>
    </xdr:from>
    <xdr:to>
      <xdr:col>1</xdr:col>
      <xdr:colOff>1660886</xdr:colOff>
      <xdr:row>185</xdr:row>
      <xdr:rowOff>1966913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xmlns="" id="{CDED350C-2067-E4AB-157B-AC9F554027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91467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305180</xdr:colOff>
      <xdr:row>186</xdr:row>
      <xdr:rowOff>61913</xdr:rowOff>
    </xdr:from>
    <xdr:to>
      <xdr:col>1</xdr:col>
      <xdr:colOff>1742695</xdr:colOff>
      <xdr:row>186</xdr:row>
      <xdr:rowOff>1966913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xmlns="" id="{1757DF00-1CA7-7ECA-706B-05D57DD161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755" y="1193496788"/>
          <a:ext cx="143751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187</xdr:row>
      <xdr:rowOff>61913</xdr:rowOff>
    </xdr:from>
    <xdr:to>
      <xdr:col>1</xdr:col>
      <xdr:colOff>1660886</xdr:colOff>
      <xdr:row>187</xdr:row>
      <xdr:rowOff>1966913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39FC16CC-FC82-250E-5E5E-BCBEB17196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195525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188</xdr:row>
      <xdr:rowOff>61913</xdr:rowOff>
    </xdr:from>
    <xdr:to>
      <xdr:col>1</xdr:col>
      <xdr:colOff>1660886</xdr:colOff>
      <xdr:row>188</xdr:row>
      <xdr:rowOff>1966913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xmlns="" id="{730B4848-CDFB-B673-9D4F-146A0898C0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036409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279255</xdr:colOff>
      <xdr:row>189</xdr:row>
      <xdr:rowOff>61913</xdr:rowOff>
    </xdr:from>
    <xdr:to>
      <xdr:col>1</xdr:col>
      <xdr:colOff>1768619</xdr:colOff>
      <xdr:row>189</xdr:row>
      <xdr:rowOff>1966913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xmlns="" id="{A8E1E172-D7D7-5124-2DF4-14AB7BFD0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830" y="1209727388"/>
          <a:ext cx="1489364" cy="1905000"/>
        </a:xfrm>
        <a:prstGeom prst="rect">
          <a:avLst/>
        </a:prstGeom>
      </xdr:spPr>
    </xdr:pic>
    <xdr:clientData/>
  </xdr:twoCellAnchor>
  <xdr:twoCellAnchor>
    <xdr:from>
      <xdr:col>1</xdr:col>
      <xdr:colOff>388938</xdr:colOff>
      <xdr:row>190</xdr:row>
      <xdr:rowOff>61913</xdr:rowOff>
    </xdr:from>
    <xdr:to>
      <xdr:col>1</xdr:col>
      <xdr:colOff>1658938</xdr:colOff>
      <xdr:row>190</xdr:row>
      <xdr:rowOff>1966913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564A7A11-4FF7-BA16-4F3C-BF6818F1EE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513" y="1219871513"/>
          <a:ext cx="1270000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191</xdr:row>
      <xdr:rowOff>61913</xdr:rowOff>
    </xdr:from>
    <xdr:to>
      <xdr:col>1</xdr:col>
      <xdr:colOff>1660886</xdr:colOff>
      <xdr:row>191</xdr:row>
      <xdr:rowOff>1966913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xmlns="" id="{819886BC-81A8-EB47-F94D-35518A3B5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361021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192</xdr:row>
      <xdr:rowOff>61913</xdr:rowOff>
    </xdr:from>
    <xdr:to>
      <xdr:col>1</xdr:col>
      <xdr:colOff>1660886</xdr:colOff>
      <xdr:row>192</xdr:row>
      <xdr:rowOff>1966913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1F33B014-686F-04AB-2288-61542D1B2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381309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193</xdr:row>
      <xdr:rowOff>61913</xdr:rowOff>
    </xdr:from>
    <xdr:to>
      <xdr:col>1</xdr:col>
      <xdr:colOff>1660886</xdr:colOff>
      <xdr:row>193</xdr:row>
      <xdr:rowOff>1966913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D70D4F7A-02F8-9556-41D3-70ACB94E1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401597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194</xdr:row>
      <xdr:rowOff>61913</xdr:rowOff>
    </xdr:from>
    <xdr:to>
      <xdr:col>1</xdr:col>
      <xdr:colOff>1660886</xdr:colOff>
      <xdr:row>194</xdr:row>
      <xdr:rowOff>1966913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2E7D428C-E472-3AAA-A199-5CB8C20F15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421885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195</xdr:row>
      <xdr:rowOff>61913</xdr:rowOff>
    </xdr:from>
    <xdr:to>
      <xdr:col>1</xdr:col>
      <xdr:colOff>1660886</xdr:colOff>
      <xdr:row>195</xdr:row>
      <xdr:rowOff>1966913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982D2B71-6E42-1CE6-458F-D1BE12D9D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442174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196</xdr:row>
      <xdr:rowOff>61913</xdr:rowOff>
    </xdr:from>
    <xdr:to>
      <xdr:col>1</xdr:col>
      <xdr:colOff>1660886</xdr:colOff>
      <xdr:row>196</xdr:row>
      <xdr:rowOff>1966913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05A1496B-0B74-47E5-F24C-9464FE31A7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2462462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388938</xdr:colOff>
      <xdr:row>197</xdr:row>
      <xdr:rowOff>61913</xdr:rowOff>
    </xdr:from>
    <xdr:to>
      <xdr:col>1</xdr:col>
      <xdr:colOff>1658938</xdr:colOff>
      <xdr:row>197</xdr:row>
      <xdr:rowOff>1966913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144BA325-6529-318D-E146-DFBB87735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513" y="1286822738"/>
          <a:ext cx="1270000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198</xdr:row>
      <xdr:rowOff>60424</xdr:rowOff>
    </xdr:from>
    <xdr:to>
      <xdr:col>1</xdr:col>
      <xdr:colOff>1976438</xdr:colOff>
      <xdr:row>198</xdr:row>
      <xdr:rowOff>1358857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CD0617B5-6024-23F6-27A4-5408029D9A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298994199"/>
          <a:ext cx="1905000" cy="1298433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199</xdr:row>
      <xdr:rowOff>61913</xdr:rowOff>
    </xdr:from>
    <xdr:to>
      <xdr:col>1</xdr:col>
      <xdr:colOff>1660886</xdr:colOff>
      <xdr:row>199</xdr:row>
      <xdr:rowOff>1966913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xmlns="" id="{3A069A65-4E39-C580-7D8D-45D77FC90C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065013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200</xdr:row>
      <xdr:rowOff>61913</xdr:rowOff>
    </xdr:from>
    <xdr:to>
      <xdr:col>1</xdr:col>
      <xdr:colOff>1660886</xdr:colOff>
      <xdr:row>200</xdr:row>
      <xdr:rowOff>1966913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xmlns="" id="{947BF7ED-B6B8-138D-468E-013AAF54EB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085302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201</xdr:row>
      <xdr:rowOff>61913</xdr:rowOff>
    </xdr:from>
    <xdr:to>
      <xdr:col>1</xdr:col>
      <xdr:colOff>1660886</xdr:colOff>
      <xdr:row>201</xdr:row>
      <xdr:rowOff>1966913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20C7B90F-445C-4C16-073D-6C7106EADA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125878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202</xdr:row>
      <xdr:rowOff>61913</xdr:rowOff>
    </xdr:from>
    <xdr:to>
      <xdr:col>1</xdr:col>
      <xdr:colOff>1660886</xdr:colOff>
      <xdr:row>202</xdr:row>
      <xdr:rowOff>1966913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7CB8CE06-93E6-B9B5-6804-0A0BB07255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548312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203</xdr:row>
      <xdr:rowOff>61913</xdr:rowOff>
    </xdr:from>
    <xdr:to>
      <xdr:col>1</xdr:col>
      <xdr:colOff>1660886</xdr:colOff>
      <xdr:row>203</xdr:row>
      <xdr:rowOff>1966913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xmlns="" id="{7CD64165-4102-3020-80FA-AAF0A1F77A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568600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204</xdr:row>
      <xdr:rowOff>61913</xdr:rowOff>
    </xdr:from>
    <xdr:to>
      <xdr:col>1</xdr:col>
      <xdr:colOff>1660886</xdr:colOff>
      <xdr:row>204</xdr:row>
      <xdr:rowOff>1966913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xmlns="" id="{049EF91B-68BC-BA70-279A-06C700B5C8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588888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205</xdr:row>
      <xdr:rowOff>61913</xdr:rowOff>
    </xdr:from>
    <xdr:to>
      <xdr:col>1</xdr:col>
      <xdr:colOff>1660886</xdr:colOff>
      <xdr:row>205</xdr:row>
      <xdr:rowOff>1966913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xmlns="" id="{F2774068-65BE-4B12-ED94-4913F009AB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71061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206</xdr:row>
      <xdr:rowOff>61913</xdr:rowOff>
    </xdr:from>
    <xdr:to>
      <xdr:col>1</xdr:col>
      <xdr:colOff>1660886</xdr:colOff>
      <xdr:row>206</xdr:row>
      <xdr:rowOff>1966913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A5C28121-B8A2-881A-7C50-8E889945B2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730906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207</xdr:row>
      <xdr:rowOff>61913</xdr:rowOff>
    </xdr:from>
    <xdr:to>
      <xdr:col>1</xdr:col>
      <xdr:colOff>1660886</xdr:colOff>
      <xdr:row>207</xdr:row>
      <xdr:rowOff>1966913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xmlns="" id="{0AFFBB4C-577D-30E8-37CE-F0C0EEF430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751194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208</xdr:row>
      <xdr:rowOff>61913</xdr:rowOff>
    </xdr:from>
    <xdr:to>
      <xdr:col>1</xdr:col>
      <xdr:colOff>1660886</xdr:colOff>
      <xdr:row>208</xdr:row>
      <xdr:rowOff>1966913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xmlns="" id="{09013C13-F173-1441-411C-21A6D5456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83234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209</xdr:row>
      <xdr:rowOff>61913</xdr:rowOff>
    </xdr:from>
    <xdr:to>
      <xdr:col>1</xdr:col>
      <xdr:colOff>1660886</xdr:colOff>
      <xdr:row>209</xdr:row>
      <xdr:rowOff>1966913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xmlns="" id="{589B810C-6993-4CCA-935C-DB2EF25CE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3993891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210</xdr:row>
      <xdr:rowOff>61913</xdr:rowOff>
    </xdr:from>
    <xdr:to>
      <xdr:col>1</xdr:col>
      <xdr:colOff>1660886</xdr:colOff>
      <xdr:row>210</xdr:row>
      <xdr:rowOff>1966913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xmlns="" id="{B78D0206-B327-64F7-65EA-7F18D664B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014180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211</xdr:row>
      <xdr:rowOff>61913</xdr:rowOff>
    </xdr:from>
    <xdr:to>
      <xdr:col>1</xdr:col>
      <xdr:colOff>1660886</xdr:colOff>
      <xdr:row>211</xdr:row>
      <xdr:rowOff>1966913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xmlns="" id="{64EE8A02-255E-A565-3278-E4D3B44416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034468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212</xdr:row>
      <xdr:rowOff>61913</xdr:rowOff>
    </xdr:from>
    <xdr:to>
      <xdr:col>1</xdr:col>
      <xdr:colOff>1660886</xdr:colOff>
      <xdr:row>212</xdr:row>
      <xdr:rowOff>1966913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xmlns="" id="{800EF2E4-F62F-3D81-6D2E-6573B2C21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054756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213</xdr:row>
      <xdr:rowOff>61913</xdr:rowOff>
    </xdr:from>
    <xdr:to>
      <xdr:col>1</xdr:col>
      <xdr:colOff>1653165</xdr:colOff>
      <xdr:row>213</xdr:row>
      <xdr:rowOff>1966913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xmlns="" id="{008EBE17-2E32-BF4D-70EB-8AD92E184E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4075044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214</xdr:row>
      <xdr:rowOff>61913</xdr:rowOff>
    </xdr:from>
    <xdr:to>
      <xdr:col>1</xdr:col>
      <xdr:colOff>1653165</xdr:colOff>
      <xdr:row>214</xdr:row>
      <xdr:rowOff>1966913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xmlns="" id="{269AB4D0-ED66-7E43-72CD-58BF83C60F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40953331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215</xdr:row>
      <xdr:rowOff>61913</xdr:rowOff>
    </xdr:from>
    <xdr:to>
      <xdr:col>1</xdr:col>
      <xdr:colOff>1653165</xdr:colOff>
      <xdr:row>215</xdr:row>
      <xdr:rowOff>1966913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xmlns="" id="{55D28E6E-EAF4-BF8E-AD80-19C8519FF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4115621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216</xdr:row>
      <xdr:rowOff>61913</xdr:rowOff>
    </xdr:from>
    <xdr:to>
      <xdr:col>1</xdr:col>
      <xdr:colOff>1653165</xdr:colOff>
      <xdr:row>216</xdr:row>
      <xdr:rowOff>1966913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xmlns="" id="{54A34975-707A-33FE-101B-ED593D19A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41359096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217</xdr:row>
      <xdr:rowOff>60127</xdr:rowOff>
    </xdr:from>
    <xdr:to>
      <xdr:col>1</xdr:col>
      <xdr:colOff>1976438</xdr:colOff>
      <xdr:row>217</xdr:row>
      <xdr:rowOff>1854371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xmlns="" id="{6BE98B76-3837-CF26-2368-5FDB0EE26C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15618002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218</xdr:row>
      <xdr:rowOff>61913</xdr:rowOff>
    </xdr:from>
    <xdr:to>
      <xdr:col>1</xdr:col>
      <xdr:colOff>1660886</xdr:colOff>
      <xdr:row>218</xdr:row>
      <xdr:rowOff>1966913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xmlns="" id="{39443ED8-C2AB-26EC-23EC-07321ABD8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175343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219</xdr:row>
      <xdr:rowOff>61913</xdr:rowOff>
    </xdr:from>
    <xdr:to>
      <xdr:col>1</xdr:col>
      <xdr:colOff>1660886</xdr:colOff>
      <xdr:row>219</xdr:row>
      <xdr:rowOff>1966913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xmlns="" id="{66A8B8B8-ACBC-27DB-6EF6-3C703BA17C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195631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220</xdr:row>
      <xdr:rowOff>61913</xdr:rowOff>
    </xdr:from>
    <xdr:to>
      <xdr:col>1</xdr:col>
      <xdr:colOff>1660886</xdr:colOff>
      <xdr:row>220</xdr:row>
      <xdr:rowOff>1966913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xmlns="" id="{0C4AFEA8-7658-191A-FC4B-C0E87F5D0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215919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221</xdr:row>
      <xdr:rowOff>61913</xdr:rowOff>
    </xdr:from>
    <xdr:to>
      <xdr:col>1</xdr:col>
      <xdr:colOff>1660886</xdr:colOff>
      <xdr:row>221</xdr:row>
      <xdr:rowOff>1966913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xmlns="" id="{C87A7141-A2AA-F87D-B2EA-055C3C46B9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236207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222</xdr:row>
      <xdr:rowOff>61913</xdr:rowOff>
    </xdr:from>
    <xdr:to>
      <xdr:col>1</xdr:col>
      <xdr:colOff>1660886</xdr:colOff>
      <xdr:row>222</xdr:row>
      <xdr:rowOff>1966913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xmlns="" id="{0A267A9C-6F99-76D9-BF70-D5D1EEA8A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25649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223</xdr:row>
      <xdr:rowOff>61913</xdr:rowOff>
    </xdr:from>
    <xdr:to>
      <xdr:col>1</xdr:col>
      <xdr:colOff>1660886</xdr:colOff>
      <xdr:row>223</xdr:row>
      <xdr:rowOff>1966913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xmlns="" id="{E7F5AABE-AFFE-7F71-9D6D-AFD3D5A550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27678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224</xdr:row>
      <xdr:rowOff>61913</xdr:rowOff>
    </xdr:from>
    <xdr:to>
      <xdr:col>1</xdr:col>
      <xdr:colOff>1660886</xdr:colOff>
      <xdr:row>224</xdr:row>
      <xdr:rowOff>1966913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xmlns="" id="{19712621-E6CB-509B-F36E-7C31A058F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29707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225</xdr:row>
      <xdr:rowOff>61913</xdr:rowOff>
    </xdr:from>
    <xdr:to>
      <xdr:col>1</xdr:col>
      <xdr:colOff>1660886</xdr:colOff>
      <xdr:row>225</xdr:row>
      <xdr:rowOff>1966913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xmlns="" id="{8BE7179F-EDCE-8E44-2365-D4D49A6B7A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3173608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226</xdr:row>
      <xdr:rowOff>63401</xdr:rowOff>
    </xdr:from>
    <xdr:to>
      <xdr:col>1</xdr:col>
      <xdr:colOff>1976438</xdr:colOff>
      <xdr:row>226</xdr:row>
      <xdr:rowOff>1689134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xmlns="" id="{38C6DCF0-AB45-4529-E1F5-E15052B2DA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33766401"/>
          <a:ext cx="1905000" cy="1625733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227</xdr:row>
      <xdr:rowOff>61913</xdr:rowOff>
    </xdr:from>
    <xdr:to>
      <xdr:col>1</xdr:col>
      <xdr:colOff>1660886</xdr:colOff>
      <xdr:row>227</xdr:row>
      <xdr:rowOff>1966913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xmlns="" id="{2FD27D55-8BEF-BC7E-7BFE-57270C259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355175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228</xdr:row>
      <xdr:rowOff>60027</xdr:rowOff>
    </xdr:from>
    <xdr:to>
      <xdr:col>1</xdr:col>
      <xdr:colOff>1976438</xdr:colOff>
      <xdr:row>228</xdr:row>
      <xdr:rowOff>1711703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xmlns="" id="{4C6563C0-AE9A-5D25-F5FB-619CAC68EE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37544452"/>
          <a:ext cx="1905000" cy="1651676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229</xdr:row>
      <xdr:rowOff>62111</xdr:rowOff>
    </xdr:from>
    <xdr:to>
      <xdr:col>1</xdr:col>
      <xdr:colOff>1976438</xdr:colOff>
      <xdr:row>229</xdr:row>
      <xdr:rowOff>1738095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xmlns="" id="{053F60F3-F432-69DA-59D1-59CA51EBF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39318186"/>
          <a:ext cx="1905000" cy="1675984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230</xdr:row>
      <xdr:rowOff>60127</xdr:rowOff>
    </xdr:from>
    <xdr:to>
      <xdr:col>1</xdr:col>
      <xdr:colOff>1976438</xdr:colOff>
      <xdr:row>230</xdr:row>
      <xdr:rowOff>1854371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xmlns="" id="{D5EEBBC9-29E9-6252-9C08-FB550DA227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41116427"/>
          <a:ext cx="1905000" cy="1794244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231</xdr:row>
      <xdr:rowOff>61913</xdr:rowOff>
    </xdr:from>
    <xdr:to>
      <xdr:col>1</xdr:col>
      <xdr:colOff>1660886</xdr:colOff>
      <xdr:row>231</xdr:row>
      <xdr:rowOff>1966913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xmlns="" id="{1F913E67-50AC-BA29-E397-970562EAE5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430327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232</xdr:row>
      <xdr:rowOff>61913</xdr:rowOff>
    </xdr:from>
    <xdr:to>
      <xdr:col>1</xdr:col>
      <xdr:colOff>1660886</xdr:colOff>
      <xdr:row>232</xdr:row>
      <xdr:rowOff>1966913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xmlns="" id="{331AF28F-B46A-1B4F-7A36-B7701217EC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450615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233</xdr:row>
      <xdr:rowOff>61913</xdr:rowOff>
    </xdr:from>
    <xdr:to>
      <xdr:col>1</xdr:col>
      <xdr:colOff>1660886</xdr:colOff>
      <xdr:row>233</xdr:row>
      <xdr:rowOff>1966913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xmlns="" id="{73A17F32-454A-F194-7FC3-2599E8014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4572345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83124</xdr:colOff>
      <xdr:row>234</xdr:row>
      <xdr:rowOff>61913</xdr:rowOff>
    </xdr:from>
    <xdr:to>
      <xdr:col>1</xdr:col>
      <xdr:colOff>1964750</xdr:colOff>
      <xdr:row>234</xdr:row>
      <xdr:rowOff>1966913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xmlns="" id="{EAC1DE21-B245-F5A4-473F-2219A338E3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699" y="1492943738"/>
          <a:ext cx="1881626" cy="1905000"/>
        </a:xfrm>
        <a:prstGeom prst="rect">
          <a:avLst/>
        </a:prstGeom>
      </xdr:spPr>
    </xdr:pic>
    <xdr:clientData/>
  </xdr:twoCellAnchor>
  <xdr:twoCellAnchor>
    <xdr:from>
      <xdr:col>1</xdr:col>
      <xdr:colOff>83124</xdr:colOff>
      <xdr:row>235</xdr:row>
      <xdr:rowOff>61913</xdr:rowOff>
    </xdr:from>
    <xdr:to>
      <xdr:col>1</xdr:col>
      <xdr:colOff>1964750</xdr:colOff>
      <xdr:row>235</xdr:row>
      <xdr:rowOff>1966913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xmlns="" id="{9336E34E-AC56-4161-03DB-322F60A0EB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699" y="1494972563"/>
          <a:ext cx="1881626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236</xdr:row>
      <xdr:rowOff>61218</xdr:rowOff>
    </xdr:from>
    <xdr:to>
      <xdr:col>1</xdr:col>
      <xdr:colOff>1976438</xdr:colOff>
      <xdr:row>236</xdr:row>
      <xdr:rowOff>1920036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xmlns="" id="{A204A742-D6B5-B8E6-B8E6-2BACC7F97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497000693"/>
          <a:ext cx="1905000" cy="1858818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237</xdr:row>
      <xdr:rowOff>61913</xdr:rowOff>
    </xdr:from>
    <xdr:to>
      <xdr:col>1</xdr:col>
      <xdr:colOff>1660886</xdr:colOff>
      <xdr:row>237</xdr:row>
      <xdr:rowOff>1966913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xmlns="" id="{17B94FAD-0A8A-1A17-5FC9-B5975EC3C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5030402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238</xdr:row>
      <xdr:rowOff>61913</xdr:rowOff>
    </xdr:from>
    <xdr:to>
      <xdr:col>1</xdr:col>
      <xdr:colOff>1653165</xdr:colOff>
      <xdr:row>238</xdr:row>
      <xdr:rowOff>1966913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xmlns="" id="{BC7AFE75-4FBA-5A0C-91E1-CF2B18EEB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273861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239</xdr:row>
      <xdr:rowOff>61913</xdr:rowOff>
    </xdr:from>
    <xdr:to>
      <xdr:col>1</xdr:col>
      <xdr:colOff>1653165</xdr:colOff>
      <xdr:row>239</xdr:row>
      <xdr:rowOff>1966913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xmlns="" id="{6C2EF6B4-9126-323D-982E-3BFDEB03C1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2941496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240</xdr:row>
      <xdr:rowOff>61913</xdr:rowOff>
    </xdr:from>
    <xdr:to>
      <xdr:col>1</xdr:col>
      <xdr:colOff>1660886</xdr:colOff>
      <xdr:row>240</xdr:row>
      <xdr:rowOff>1966913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xmlns="" id="{78204A78-60F5-F101-7C8F-DC9C79E38B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53347261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241</xdr:row>
      <xdr:rowOff>61913</xdr:rowOff>
    </xdr:from>
    <xdr:to>
      <xdr:col>1</xdr:col>
      <xdr:colOff>1660886</xdr:colOff>
      <xdr:row>241</xdr:row>
      <xdr:rowOff>1966913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xmlns="" id="{BDA75EBB-2521-0724-706F-D583BD046D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535501438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386990</xdr:colOff>
      <xdr:row>242</xdr:row>
      <xdr:rowOff>61913</xdr:rowOff>
    </xdr:from>
    <xdr:to>
      <xdr:col>1</xdr:col>
      <xdr:colOff>1660886</xdr:colOff>
      <xdr:row>242</xdr:row>
      <xdr:rowOff>1966913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xmlns="" id="{4225D30D-8CB4-86FB-6794-7D5A8B303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4565" y="1537530263"/>
          <a:ext cx="1273896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243</xdr:row>
      <xdr:rowOff>61913</xdr:rowOff>
    </xdr:from>
    <xdr:to>
      <xdr:col>1</xdr:col>
      <xdr:colOff>1653165</xdr:colOff>
      <xdr:row>243</xdr:row>
      <xdr:rowOff>1966913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xmlns="" id="{B1A33BE3-A14F-2582-F930-D36594A473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3955908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244</xdr:row>
      <xdr:rowOff>61913</xdr:rowOff>
    </xdr:from>
    <xdr:to>
      <xdr:col>1</xdr:col>
      <xdr:colOff>1653165</xdr:colOff>
      <xdr:row>244</xdr:row>
      <xdr:rowOff>1966913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xmlns="" id="{89BB4102-35F2-96C2-DC95-3109ED923D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43616738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245</xdr:row>
      <xdr:rowOff>61913</xdr:rowOff>
    </xdr:from>
    <xdr:to>
      <xdr:col>1</xdr:col>
      <xdr:colOff>1653165</xdr:colOff>
      <xdr:row>245</xdr:row>
      <xdr:rowOff>1966913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xmlns="" id="{21546B68-7E43-DEC2-6EA7-27B2A8FD8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45645563"/>
          <a:ext cx="1258455" cy="1905000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246</xdr:row>
      <xdr:rowOff>61317</xdr:rowOff>
    </xdr:from>
    <xdr:to>
      <xdr:col>1</xdr:col>
      <xdr:colOff>1976438</xdr:colOff>
      <xdr:row>246</xdr:row>
      <xdr:rowOff>900649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xmlns="" id="{07EED604-CE05-5CD5-E622-6B6774396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547673792"/>
          <a:ext cx="1905000" cy="839332"/>
        </a:xfrm>
        <a:prstGeom prst="rect">
          <a:avLst/>
        </a:prstGeom>
      </xdr:spPr>
    </xdr:pic>
    <xdr:clientData/>
  </xdr:twoCellAnchor>
  <xdr:twoCellAnchor>
    <xdr:from>
      <xdr:col>1</xdr:col>
      <xdr:colOff>71438</xdr:colOff>
      <xdr:row>247</xdr:row>
      <xdr:rowOff>61317</xdr:rowOff>
    </xdr:from>
    <xdr:to>
      <xdr:col>1</xdr:col>
      <xdr:colOff>1976438</xdr:colOff>
      <xdr:row>247</xdr:row>
      <xdr:rowOff>900649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xmlns="" id="{6D9A15C8-AEBA-D3FB-722D-6CDB60930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3" y="1548635817"/>
          <a:ext cx="1905000" cy="839332"/>
        </a:xfrm>
        <a:prstGeom prst="rect">
          <a:avLst/>
        </a:prstGeom>
      </xdr:spPr>
    </xdr:pic>
    <xdr:clientData/>
  </xdr:twoCellAnchor>
  <xdr:twoCellAnchor>
    <xdr:from>
      <xdr:col>1</xdr:col>
      <xdr:colOff>394710</xdr:colOff>
      <xdr:row>248</xdr:row>
      <xdr:rowOff>61913</xdr:rowOff>
    </xdr:from>
    <xdr:to>
      <xdr:col>1</xdr:col>
      <xdr:colOff>1653165</xdr:colOff>
      <xdr:row>248</xdr:row>
      <xdr:rowOff>1966913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xmlns="" id="{AC400905-FA87-9932-304F-9B769AA85B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285" y="1549598438"/>
          <a:ext cx="1258455" cy="1905000"/>
        </a:xfrm>
        <a:prstGeom prst="rect">
          <a:avLst/>
        </a:prstGeom>
      </xdr:spPr>
    </xdr:pic>
    <xdr:clientData/>
  </xdr:twoCellAnchor>
  <xdr:twoCellAnchor>
    <xdr:from>
      <xdr:col>0</xdr:col>
      <xdr:colOff>869149</xdr:colOff>
      <xdr:row>0</xdr:row>
      <xdr:rowOff>11906</xdr:rowOff>
    </xdr:from>
    <xdr:to>
      <xdr:col>3</xdr:col>
      <xdr:colOff>250027</xdr:colOff>
      <xdr:row>1</xdr:row>
      <xdr:rowOff>174993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452A3F08-8412-5B58-82E7-7C3A00F1C0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325" b="37374"/>
        <a:stretch/>
      </xdr:blipFill>
      <xdr:spPr bwMode="auto">
        <a:xfrm>
          <a:off x="1476368" y="11906"/>
          <a:ext cx="2512222" cy="353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lya Shirokikh" refreshedDate="45727.640400115743" createdVersion="8" refreshedVersion="8" minRefreshableVersion="3" recordCount="718">
  <cacheSource type="worksheet">
    <worksheetSource ref="A3:BD249" sheet="Specification"/>
  </cacheSource>
  <cacheFields count="60">
    <cacheField name="SEASON" numFmtId="0">
      <sharedItems/>
    </cacheField>
    <cacheField name="ARTICLE" numFmtId="0">
      <sharedItems/>
    </cacheField>
    <cacheField name="IMAGE 1" numFmtId="0">
      <sharedItems containsNonDate="0" containsString="0" containsBlank="1"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22">
        <s v="SWEATSHIRT"/>
        <s v="SWEATER"/>
        <s v="TURTLENECK"/>
        <s v="POLO LONG SLEEVE"/>
        <s v="POLO"/>
        <s v="T-SHIRT"/>
        <s v="T-SHIRT LONG SLEEVE"/>
        <s v="SHIRT"/>
        <s v="BLOUSE"/>
        <s v="SHIRT SHORT SLEEVE"/>
        <s v="DRESS"/>
        <s v="SKIRT"/>
        <s v="JACKET"/>
        <s v="TROUSERS"/>
        <s v="SHORTS"/>
        <s v="SWIM SHORTS"/>
        <s v="LEATHER JACKET"/>
        <s v="BOMBER"/>
        <s v="DOWN JACKET"/>
        <s v="DOWN VEST"/>
        <s v="HAT"/>
        <s v="CAP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 count="1">
        <s v="ADULT"/>
      </sharedItems>
    </cacheField>
    <cacheField name="GENDER" numFmtId="0">
      <sharedItems count="3">
        <s v="FEMALE"/>
        <s v="MALE"/>
        <s v="UNISEX"/>
      </sharedItems>
    </cacheField>
    <cacheField name="BRAND" numFmtId="0">
      <sharedItems/>
    </cacheField>
    <cacheField name="MADE IN" numFmtId="0">
      <sharedItems/>
    </cacheField>
    <cacheField name="WHS" numFmtId="165">
      <sharedItems containsSemiMixedTypes="0" containsString="0" containsNumber="1" minValue="17.16" maxValue="550"/>
    </cacheField>
    <cacheField name="RRP" numFmtId="165">
      <sharedItems containsSemiMixedTypes="0" containsString="0" containsNumber="1" containsInteger="1" minValue="51" maxValue="1650"/>
    </cacheField>
    <cacheField name="PRICE SELECTION" numFmtId="166">
      <sharedItems containsSemiMixedTypes="0" containsString="0" containsNumber="1" minValue="9.4379999999999988" maxValue="302.5"/>
    </cacheField>
    <cacheField name="PRICE TAKE ALL" numFmtId="164">
      <sharedItems containsSemiMixedTypes="0" containsString="0" containsNumber="1" minValue="7.7219999999999995" maxValue="247.5"/>
    </cacheField>
    <cacheField name="TOTAL" numFmtId="167">
      <sharedItems containsSemiMixedTypes="0" containsString="0" containsNumber="1" minValue="8.0684999999999985" maxValue="14552.306999999999"/>
    </cacheField>
    <cacheField name="SIZE COUNT" numFmtId="0">
      <sharedItems containsSemiMixedTypes="0" containsString="0" containsNumber="1" containsInteger="1" minValue="1" maxValue="7"/>
    </cacheField>
    <cacheField name="QTY" numFmtId="0">
      <sharedItems containsSemiMixedTypes="0" containsString="0" containsNumber="1" containsInteger="1" minValue="1" maxValue="227"/>
    </cacheField>
    <cacheField name="TU" numFmtId="0">
      <sharedItems containsString="0" containsBlank="1" containsNumber="1" containsInteger="1" minValue="1" maxValue="227"/>
    </cacheField>
    <cacheField name="S" numFmtId="0">
      <sharedItems containsString="0" containsBlank="1" containsNumber="1" containsInteger="1" minValue="1" maxValue="9"/>
    </cacheField>
    <cacheField name="M" numFmtId="0">
      <sharedItems containsString="0" containsBlank="1" containsNumber="1" containsInteger="1" minValue="1" maxValue="16"/>
    </cacheField>
    <cacheField name="L" numFmtId="0">
      <sharedItems containsString="0" containsBlank="1" containsNumber="1" containsInteger="1" minValue="1" maxValue="28"/>
    </cacheField>
    <cacheField name="XL" numFmtId="0">
      <sharedItems containsString="0" containsBlank="1" containsNumber="1" containsInteger="1" minValue="1" maxValue="21"/>
    </cacheField>
    <cacheField name="XXL" numFmtId="0">
      <sharedItems containsString="0" containsBlank="1" containsNumber="1" containsInteger="1" minValue="1" maxValue="18"/>
    </cacheField>
    <cacheField name="3XL" numFmtId="0">
      <sharedItems containsString="0" containsBlank="1" containsNumber="1" containsInteger="1" minValue="1" maxValue="22"/>
    </cacheField>
    <cacheField name="4XL" numFmtId="0">
      <sharedItems containsString="0" containsBlank="1" containsNumber="1" containsInteger="1" minValue="1" maxValue="6"/>
    </cacheField>
    <cacheField name="5YL" numFmtId="0">
      <sharedItems containsString="0" containsBlank="1" containsNumber="1" containsInteger="1" minValue="1" maxValue="1"/>
    </cacheField>
    <cacheField name="1" numFmtId="0">
      <sharedItems containsString="0" containsBlank="1" containsNumber="1" containsInteger="1" minValue="1" maxValue="19"/>
    </cacheField>
    <cacheField name="2" numFmtId="0">
      <sharedItems containsString="0" containsBlank="1" containsNumber="1" containsInteger="1" minValue="1" maxValue="20"/>
    </cacheField>
    <cacheField name="3" numFmtId="0">
      <sharedItems containsString="0" containsBlank="1" containsNumber="1" containsInteger="1" minValue="1" maxValue="21"/>
    </cacheField>
    <cacheField name="4" numFmtId="0">
      <sharedItems containsString="0" containsBlank="1" containsNumber="1" containsInteger="1" minValue="1" maxValue="12"/>
    </cacheField>
    <cacheField name="5" numFmtId="0">
      <sharedItems containsString="0" containsBlank="1" containsNumber="1" containsInteger="1" minValue="1" maxValue="5"/>
    </cacheField>
    <cacheField name="6" numFmtId="0">
      <sharedItems containsString="0" containsBlank="1" containsNumber="1" containsInteger="1" minValue="1" maxValue="3"/>
    </cacheField>
    <cacheField name="26" numFmtId="0">
      <sharedItems containsString="0" containsBlank="1" containsNumber="1" containsInteger="1" minValue="1" maxValue="8"/>
    </cacheField>
    <cacheField name="27" numFmtId="0">
      <sharedItems containsString="0" containsBlank="1" containsNumber="1" containsInteger="1" minValue="1" maxValue="1"/>
    </cacheField>
    <cacheField name="28" numFmtId="0">
      <sharedItems containsString="0" containsBlank="1" containsNumber="1" containsInteger="1" minValue="1" maxValue="13"/>
    </cacheField>
    <cacheField name="29" numFmtId="0">
      <sharedItems containsString="0" containsBlank="1" containsNumber="1" containsInteger="1" minValue="1" maxValue="1"/>
    </cacheField>
    <cacheField name="30" numFmtId="0">
      <sharedItems containsString="0" containsBlank="1" containsNumber="1" containsInteger="1" minValue="1" maxValue="11"/>
    </cacheField>
    <cacheField name="31" numFmtId="0">
      <sharedItems containsString="0" containsBlank="1" containsNumber="1" containsInteger="1" minValue="1" maxValue="7"/>
    </cacheField>
    <cacheField name="32" numFmtId="0">
      <sharedItems containsString="0" containsBlank="1" containsNumber="1" containsInteger="1" minValue="1" maxValue="11"/>
    </cacheField>
    <cacheField name="33" numFmtId="0">
      <sharedItems containsString="0" containsBlank="1" containsNumber="1" containsInteger="1" minValue="1" maxValue="14"/>
    </cacheField>
    <cacheField name="34" numFmtId="0">
      <sharedItems containsString="0" containsBlank="1" containsNumber="1" containsInteger="1" minValue="1" maxValue="8"/>
    </cacheField>
    <cacheField name="36" numFmtId="0">
      <sharedItems containsString="0" containsBlank="1" containsNumber="1" containsInteger="1" minValue="1" maxValue="6"/>
    </cacheField>
    <cacheField name="38" numFmtId="0">
      <sharedItems containsString="0" containsBlank="1" containsNumber="1" containsInteger="1" minValue="1" maxValue="3"/>
    </cacheField>
    <cacheField name="40" numFmtId="0">
      <sharedItems containsString="0" containsBlank="1" containsNumber="1" containsInteger="1" minValue="1" maxValue="5"/>
    </cacheField>
    <cacheField name="41" numFmtId="0">
      <sharedItems containsString="0" containsBlank="1" containsNumber="1" containsInteger="1" minValue="1" maxValue="11"/>
    </cacheField>
    <cacheField name="42" numFmtId="0">
      <sharedItems containsString="0" containsBlank="1" containsNumber="1" containsInteger="1" minValue="1" maxValue="9"/>
    </cacheField>
    <cacheField name="44" numFmtId="0">
      <sharedItems containsString="0" containsBlank="1" containsNumber="1" containsInteger="1" minValue="1" maxValue="3"/>
    </cacheField>
    <cacheField name="46" numFmtId="0">
      <sharedItems containsString="0" containsBlank="1" containsNumber="1" containsInteger="1" minValue="1" maxValue="4"/>
    </cacheField>
    <cacheField name="48" numFmtId="0">
      <sharedItems containsString="0" containsBlank="1" containsNumber="1" containsInteger="1" minValue="1" maxValue="2"/>
    </cacheField>
    <cacheField name="50" numFmtId="0">
      <sharedItems containsString="0" containsBlank="1" containsNumber="1" containsInteger="1" minValue="1" maxValue="13"/>
    </cacheField>
    <cacheField name="52" numFmtId="0">
      <sharedItems containsString="0" containsBlank="1" containsNumber="1" containsInteger="1" minValue="1" maxValue="5"/>
    </cacheField>
    <cacheField name="54" numFmtId="0">
      <sharedItems containsString="0" containsBlank="1" containsNumber="1" containsInteger="1" minValue="1" maxValue="1"/>
    </cacheField>
    <cacheField name="56" numFmtId="0">
      <sharedItems containsString="0" containsBlank="1" containsNumber="1" containsInteger="1" minValue="2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8">
  <r>
    <s v="SS 2023"/>
    <s v="WWF300FP556"/>
    <m/>
    <s v="WWF300FP55606084"/>
    <s v="06084"/>
    <s v="BARBADOS CHERRY"/>
    <x v="0"/>
    <s v="FLEECES"/>
    <s v="WOMAN FULL ZIP INTERLOCK FLEEC"/>
    <s v="NO INFO"/>
    <s v="NO INFO"/>
    <s v="NO INFO"/>
    <s v="NO INFO"/>
    <x v="0"/>
    <x v="0"/>
    <s v="LA MARTINA"/>
    <s v="TURKEY"/>
    <n v="86.679999999999993"/>
    <n v="260"/>
    <n v="47.673999999999992"/>
    <n v="39.005999999999993"/>
    <n v="741.11399999999992"/>
    <n v="6"/>
    <n v="19"/>
    <m/>
    <m/>
    <m/>
    <m/>
    <m/>
    <m/>
    <m/>
    <m/>
    <m/>
    <n v="1"/>
    <n v="3"/>
    <n v="4"/>
    <n v="3"/>
    <n v="5"/>
    <n v="3"/>
    <m/>
    <m/>
    <m/>
    <m/>
    <m/>
    <m/>
    <m/>
    <m/>
    <m/>
    <m/>
    <m/>
    <m/>
    <m/>
    <m/>
    <m/>
    <m/>
    <m/>
    <m/>
    <m/>
    <m/>
    <m/>
  </r>
  <r>
    <s v="SS 2023"/>
    <s v="WWS004YQ006"/>
    <m/>
    <s v="WWS004YQ00605246"/>
    <s v="05246"/>
    <s v="MORGANITE"/>
    <x v="1"/>
    <s v="SWEATERS"/>
    <s v="WOMAN SWEATER POLO ALPACA BLEN"/>
    <s v="NO INFO"/>
    <s v="NO INFO"/>
    <s v="NO INFO"/>
    <s v="NO INFO"/>
    <x v="0"/>
    <x v="0"/>
    <s v="LA MARTINA"/>
    <s v="BULGARIA"/>
    <n v="109.56"/>
    <n v="329"/>
    <n v="60.258000000000003"/>
    <n v="49.302"/>
    <n v="493.02"/>
    <n v="6"/>
    <n v="10"/>
    <m/>
    <m/>
    <m/>
    <m/>
    <m/>
    <m/>
    <m/>
    <m/>
    <m/>
    <n v="1"/>
    <n v="1"/>
    <n v="2"/>
    <n v="3"/>
    <n v="2"/>
    <n v="1"/>
    <m/>
    <m/>
    <m/>
    <m/>
    <m/>
    <m/>
    <m/>
    <m/>
    <m/>
    <m/>
    <m/>
    <m/>
    <m/>
    <m/>
    <m/>
    <m/>
    <m/>
    <m/>
    <m/>
    <m/>
    <m/>
  </r>
  <r>
    <s v="SS 2023"/>
    <s v="WWF304FP541"/>
    <m/>
    <s v="WWF304FP54109999"/>
    <s v="09999"/>
    <s v="BLACK"/>
    <x v="0"/>
    <s v="FLEECES"/>
    <s v="WOMAN FLEECE CREW NECK PEACHED"/>
    <s v="NO INFO"/>
    <s v="NO INFO"/>
    <s v="NO INFO"/>
    <s v="NO INFO"/>
    <x v="0"/>
    <x v="0"/>
    <s v="LA MARTINA"/>
    <s v="TURKEY"/>
    <n v="61.16"/>
    <n v="183"/>
    <n v="33.637999999999998"/>
    <n v="27.521999999999998"/>
    <n v="302.74199999999996"/>
    <n v="6"/>
    <n v="11"/>
    <m/>
    <m/>
    <m/>
    <m/>
    <m/>
    <m/>
    <m/>
    <m/>
    <m/>
    <n v="2"/>
    <n v="3"/>
    <n v="2"/>
    <n v="1"/>
    <n v="1"/>
    <n v="2"/>
    <m/>
    <m/>
    <m/>
    <m/>
    <m/>
    <m/>
    <m/>
    <m/>
    <m/>
    <m/>
    <m/>
    <m/>
    <m/>
    <m/>
    <m/>
    <m/>
    <m/>
    <m/>
    <m/>
    <m/>
    <m/>
  </r>
  <r>
    <s v="SS 2023"/>
    <s v="WWSG01YW119"/>
    <m/>
    <s v="WWSG01YW119B7025"/>
    <s v="B7025"/>
    <s v="NAVY/BLACK"/>
    <x v="1"/>
    <s v="SWEATERS"/>
    <s v="WOMAN TRICOT CARDIGAN SOFT WOO"/>
    <s v="NO INFO"/>
    <s v="NO INFO"/>
    <s v="NO INFO"/>
    <s v="NO INFO"/>
    <x v="0"/>
    <x v="0"/>
    <s v="LA MARTINA"/>
    <s v="BULGARIA"/>
    <n v="127.6"/>
    <n v="383"/>
    <n v="70.179999999999993"/>
    <n v="57.419999999999987"/>
    <n v="4421.3399999999992"/>
    <n v="5"/>
    <n v="77"/>
    <m/>
    <m/>
    <m/>
    <m/>
    <m/>
    <m/>
    <m/>
    <m/>
    <m/>
    <n v="19"/>
    <n v="20"/>
    <n v="21"/>
    <n v="12"/>
    <n v="5"/>
    <m/>
    <m/>
    <m/>
    <m/>
    <m/>
    <m/>
    <m/>
    <m/>
    <m/>
    <m/>
    <m/>
    <m/>
    <m/>
    <m/>
    <m/>
    <m/>
    <m/>
    <m/>
    <m/>
    <m/>
    <m/>
    <m/>
  </r>
  <r>
    <s v="SS 2023"/>
    <s v="WWSE01YW102"/>
    <m/>
    <s v="WWSE01YW10205236"/>
    <s v="05236"/>
    <s v="TILLANDSIA PURPLE"/>
    <x v="2"/>
    <s v="SWEATERS"/>
    <s v="WOMAN TRICOT TURTLENECK BLENDE"/>
    <s v="NO INFO"/>
    <s v="NO INFO"/>
    <s v="NO INFO"/>
    <s v="NO INFO"/>
    <x v="0"/>
    <x v="0"/>
    <s v="LA MARTINA"/>
    <s v="ITALY"/>
    <n v="78.759999999999991"/>
    <n v="236"/>
    <n v="43.317999999999991"/>
    <n v="35.441999999999993"/>
    <n v="212.65199999999996"/>
    <n v="3"/>
    <n v="6"/>
    <m/>
    <m/>
    <m/>
    <m/>
    <m/>
    <m/>
    <m/>
    <m/>
    <m/>
    <m/>
    <n v="2"/>
    <n v="2"/>
    <n v="2"/>
    <m/>
    <m/>
    <m/>
    <m/>
    <m/>
    <m/>
    <m/>
    <m/>
    <m/>
    <m/>
    <m/>
    <m/>
    <m/>
    <m/>
    <m/>
    <m/>
    <m/>
    <m/>
    <m/>
    <m/>
    <m/>
    <m/>
    <m/>
  </r>
  <r>
    <s v="SS 2023"/>
    <s v="WWF300FP556"/>
    <m/>
    <s v="WWF300FP55607017"/>
    <s v="07017"/>
    <s v="NAVY"/>
    <x v="0"/>
    <s v="FLEECES"/>
    <s v="WOMAN FULL ZIP INTERLOCK FLEEC"/>
    <s v="NO INFO"/>
    <s v="NO INFO"/>
    <s v="NO INFO"/>
    <s v="NO INFO"/>
    <x v="0"/>
    <x v="0"/>
    <s v="LA MARTINA"/>
    <s v="TURKEY"/>
    <n v="86.679999999999993"/>
    <n v="260"/>
    <n v="47.673999999999992"/>
    <n v="39.005999999999993"/>
    <n v="507.07799999999992"/>
    <n v="4"/>
    <n v="13"/>
    <m/>
    <m/>
    <m/>
    <m/>
    <m/>
    <m/>
    <m/>
    <m/>
    <m/>
    <n v="2"/>
    <n v="5"/>
    <n v="3"/>
    <n v="3"/>
    <m/>
    <m/>
    <m/>
    <m/>
    <m/>
    <m/>
    <m/>
    <m/>
    <m/>
    <m/>
    <m/>
    <m/>
    <m/>
    <m/>
    <m/>
    <m/>
    <m/>
    <m/>
    <m/>
    <m/>
    <m/>
    <m/>
    <m/>
  </r>
  <r>
    <s v="SS 2023"/>
    <s v="WWF304FP541"/>
    <m/>
    <s v="WWF304FP54100007"/>
    <s v="00007"/>
    <s v="BLANC DE BLANC"/>
    <x v="0"/>
    <s v="FLEECES"/>
    <s v="WOMAN FLEECE CREW NECK PEACHED"/>
    <s v="NO INFO"/>
    <s v="NO INFO"/>
    <s v="NO INFO"/>
    <s v="NO INFO"/>
    <x v="0"/>
    <x v="0"/>
    <s v="LA MARTINA"/>
    <s v="TURKEY"/>
    <n v="61.16"/>
    <n v="183"/>
    <n v="33.637999999999998"/>
    <n v="27.521999999999998"/>
    <n v="137.60999999999999"/>
    <n v="5"/>
    <n v="5"/>
    <m/>
    <m/>
    <m/>
    <m/>
    <m/>
    <m/>
    <m/>
    <m/>
    <m/>
    <n v="1"/>
    <n v="1"/>
    <n v="1"/>
    <n v="1"/>
    <m/>
    <n v="1"/>
    <m/>
    <m/>
    <m/>
    <m/>
    <m/>
    <m/>
    <m/>
    <m/>
    <m/>
    <m/>
    <m/>
    <m/>
    <m/>
    <m/>
    <m/>
    <m/>
    <m/>
    <m/>
    <m/>
    <m/>
    <m/>
  </r>
  <r>
    <s v="SS 2023"/>
    <s v="WWS011YW100"/>
    <m/>
    <s v="WWS011YW100F4202"/>
    <s v="F4202"/>
    <s v="PICANTE/RAWIDE/BLACK"/>
    <x v="1"/>
    <s v="SWEATERS"/>
    <s v="WOMAN TRICOT V-NECK BLENDED WO"/>
    <s v="NO INFO"/>
    <s v="NO INFO"/>
    <s v="NO INFO"/>
    <s v="NO INFO"/>
    <x v="0"/>
    <x v="0"/>
    <s v="LA MARTINA"/>
    <s v="ITALY"/>
    <n v="114.4"/>
    <n v="343"/>
    <n v="62.92"/>
    <n v="51.48"/>
    <n v="360.35999999999996"/>
    <n v="4"/>
    <n v="7"/>
    <m/>
    <m/>
    <m/>
    <m/>
    <m/>
    <m/>
    <m/>
    <m/>
    <m/>
    <m/>
    <m/>
    <n v="1"/>
    <n v="3"/>
    <n v="1"/>
    <n v="2"/>
    <m/>
    <m/>
    <m/>
    <m/>
    <m/>
    <m/>
    <m/>
    <m/>
    <m/>
    <m/>
    <m/>
    <m/>
    <m/>
    <m/>
    <m/>
    <m/>
    <m/>
    <m/>
    <m/>
    <m/>
    <m/>
  </r>
  <r>
    <s v="SS 2023"/>
    <s v="WWS004YQ006"/>
    <m/>
    <s v="WWS004YQ00609999"/>
    <s v="09999"/>
    <s v="BLACK"/>
    <x v="1"/>
    <s v="SWEATERS"/>
    <s v="WOMAN SWEATER POLO ALPACA BLEN"/>
    <s v="NO INFO"/>
    <s v="NO INFO"/>
    <s v="NO INFO"/>
    <s v="NO INFO"/>
    <x v="0"/>
    <x v="0"/>
    <s v="LA MARTINA"/>
    <s v="BULGARIA"/>
    <n v="109.56"/>
    <n v="329"/>
    <n v="60.258000000000003"/>
    <n v="49.302"/>
    <n v="147.90600000000001"/>
    <n v="3"/>
    <n v="3"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</r>
  <r>
    <s v="SS 2023"/>
    <s v="WWS008YW101"/>
    <m/>
    <s v="WWS008YW10105237"/>
    <s v="05237"/>
    <s v="HELIOTROPE"/>
    <x v="1"/>
    <s v="SWEATERS"/>
    <s v="WOMAN TRICOT CREW NECK BLENDED"/>
    <s v="NO INFO"/>
    <s v="NO INFO"/>
    <s v="NO INFO"/>
    <s v="NO INFO"/>
    <x v="0"/>
    <x v="0"/>
    <s v="LA MARTINA"/>
    <s v="ITALY"/>
    <n v="74.8"/>
    <n v="224"/>
    <n v="41.14"/>
    <n v="33.659999999999997"/>
    <n v="336.59999999999997"/>
    <n v="2"/>
    <n v="10"/>
    <m/>
    <m/>
    <m/>
    <m/>
    <m/>
    <m/>
    <m/>
    <m/>
    <m/>
    <m/>
    <n v="8"/>
    <n v="2"/>
    <m/>
    <m/>
    <m/>
    <m/>
    <m/>
    <m/>
    <m/>
    <m/>
    <m/>
    <m/>
    <m/>
    <m/>
    <m/>
    <m/>
    <m/>
    <m/>
    <m/>
    <m/>
    <m/>
    <m/>
    <m/>
    <m/>
    <m/>
    <m/>
  </r>
  <r>
    <s v="SS 2023"/>
    <s v="WWF001FP558"/>
    <m/>
    <s v="WWF001FP55809999"/>
    <s v="09999"/>
    <s v="BLACK"/>
    <x v="0"/>
    <s v="FLEECES"/>
    <s v="WOMAN FLEECE FULL ZIP LIGHT CU"/>
    <s v="NO INFO"/>
    <s v="NO INFO"/>
    <s v="NO INFO"/>
    <s v="NO INFO"/>
    <x v="0"/>
    <x v="0"/>
    <s v="LA MARTINA"/>
    <s v="CHINA"/>
    <n v="109.56"/>
    <n v="329"/>
    <n v="60.258000000000003"/>
    <n v="49.302"/>
    <n v="197.208"/>
    <n v="2"/>
    <n v="4"/>
    <m/>
    <m/>
    <m/>
    <m/>
    <m/>
    <m/>
    <m/>
    <m/>
    <m/>
    <n v="1"/>
    <n v="3"/>
    <m/>
    <m/>
    <m/>
    <m/>
    <m/>
    <m/>
    <m/>
    <m/>
    <m/>
    <m/>
    <m/>
    <m/>
    <m/>
    <m/>
    <m/>
    <m/>
    <m/>
    <m/>
    <m/>
    <m/>
    <m/>
    <m/>
    <m/>
    <m/>
    <m/>
  </r>
  <r>
    <s v="SS 2023"/>
    <s v="WWF308FP541"/>
    <m/>
    <s v="WWF308FP54106084"/>
    <s v="06084"/>
    <s v="BARBADOS CHERRY"/>
    <x v="0"/>
    <s v="FLEECES"/>
    <s v="WOMAN FLEECE HALF ZIP PEACHED"/>
    <s v="NO INFO"/>
    <s v="NO INFO"/>
    <s v="NO INFO"/>
    <s v="NO INFO"/>
    <x v="0"/>
    <x v="0"/>
    <s v="LA MARTINA"/>
    <s v="TURKEY"/>
    <n v="74.36"/>
    <n v="223"/>
    <n v="40.897999999999996"/>
    <n v="33.461999999999996"/>
    <n v="669.2399999999999"/>
    <n v="3"/>
    <n v="20"/>
    <m/>
    <m/>
    <m/>
    <m/>
    <m/>
    <m/>
    <m/>
    <m/>
    <m/>
    <n v="17"/>
    <m/>
    <m/>
    <m/>
    <n v="2"/>
    <n v="1"/>
    <m/>
    <m/>
    <m/>
    <m/>
    <m/>
    <m/>
    <m/>
    <m/>
    <m/>
    <m/>
    <m/>
    <m/>
    <m/>
    <m/>
    <m/>
    <m/>
    <m/>
    <m/>
    <m/>
    <m/>
    <m/>
  </r>
  <r>
    <s v="SS 2023"/>
    <s v="WWFE01FP111"/>
    <m/>
    <s v="WWFE01FP11106084"/>
    <s v="06084"/>
    <s v="BARBADOS CHERRY"/>
    <x v="0"/>
    <s v="FLEECES"/>
    <s v="WOMAN FLEECE DOUBLE JERSEY SCU"/>
    <s v="NO INFO"/>
    <s v="NO INFO"/>
    <s v="NO INFO"/>
    <s v="NO INFO"/>
    <x v="0"/>
    <x v="0"/>
    <s v="LA MARTINA"/>
    <s v="CHINA"/>
    <n v="96.36"/>
    <n v="289"/>
    <n v="52.997999999999998"/>
    <n v="43.361999999999995"/>
    <n v="476.98199999999997"/>
    <n v="2"/>
    <n v="11"/>
    <m/>
    <m/>
    <m/>
    <m/>
    <m/>
    <m/>
    <m/>
    <m/>
    <m/>
    <n v="1"/>
    <n v="10"/>
    <m/>
    <m/>
    <m/>
    <m/>
    <m/>
    <m/>
    <m/>
    <m/>
    <m/>
    <m/>
    <m/>
    <m/>
    <m/>
    <m/>
    <m/>
    <m/>
    <m/>
    <m/>
    <m/>
    <m/>
    <m/>
    <m/>
    <m/>
    <m/>
    <m/>
  </r>
  <r>
    <s v="SS"/>
    <s v="XWF003FP548"/>
    <m/>
    <s v="XWF003FP54809999"/>
    <s v="09999"/>
    <s v="BLACK"/>
    <x v="0"/>
    <s v="FLEECES"/>
    <s v="WOMAN CREW NECK FLEECE DIAGONA"/>
    <s v="NO INFO"/>
    <s v="NO INFO"/>
    <s v="NO INFO"/>
    <s v="NO INFO"/>
    <x v="0"/>
    <x v="0"/>
    <s v="LA MARTINA"/>
    <s v="CHINA"/>
    <n v="45.375"/>
    <n v="136"/>
    <n v="24.956250000000001"/>
    <n v="20.418749999999999"/>
    <n v="61.256249999999994"/>
    <n v="3"/>
    <n v="3"/>
    <m/>
    <m/>
    <m/>
    <m/>
    <m/>
    <m/>
    <m/>
    <m/>
    <m/>
    <n v="1"/>
    <n v="1"/>
    <m/>
    <m/>
    <n v="1"/>
    <m/>
    <m/>
    <m/>
    <m/>
    <m/>
    <m/>
    <m/>
    <m/>
    <m/>
    <m/>
    <m/>
    <m/>
    <m/>
    <m/>
    <m/>
    <m/>
    <m/>
    <m/>
    <m/>
    <m/>
    <m/>
    <m/>
  </r>
  <r>
    <s v="SS 2023"/>
    <s v="WWSE01YW102"/>
    <m/>
    <s v="WWSE01YW10200002"/>
    <s v="00002"/>
    <s v="OFF WHITE"/>
    <x v="2"/>
    <s v="SWEATERS"/>
    <s v="WOMAN TRICOT TURTLENECK BLENDE"/>
    <s v="NO INFO"/>
    <s v="NO INFO"/>
    <s v="NO INFO"/>
    <s v="NO INFO"/>
    <x v="0"/>
    <x v="0"/>
    <s v="LA MARTINA"/>
    <s v="ITALY"/>
    <n v="78.759999999999991"/>
    <n v="236"/>
    <n v="43.317999999999991"/>
    <n v="35.441999999999993"/>
    <n v="106.32599999999998"/>
    <n v="2"/>
    <n v="3"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</r>
  <r>
    <s v="SS 2023"/>
    <s v="WWS001YW097"/>
    <m/>
    <s v="WWS001YW09709999"/>
    <s v="09999"/>
    <s v="BLACK"/>
    <x v="1"/>
    <s v="SWEATERS"/>
    <s v="WOMAN SWEATER SOFT WOOL"/>
    <s v="NO INFO"/>
    <s v="NO INFO"/>
    <s v="NO INFO"/>
    <s v="NO INFO"/>
    <x v="0"/>
    <x v="0"/>
    <s v="LA MARTINA"/>
    <s v="ITALY"/>
    <n v="113.96"/>
    <n v="342"/>
    <n v="62.677999999999997"/>
    <n v="51.281999999999989"/>
    <n v="102.56399999999998"/>
    <n v="2"/>
    <n v="2"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S002YW113"/>
    <m/>
    <s v="WWS002YW11309999"/>
    <s v="09999"/>
    <s v="BLACK"/>
    <x v="1"/>
    <s v="SWEATERS"/>
    <s v="WOMAN SWEATER POLO SOFT MERINO"/>
    <s v="NO INFO"/>
    <s v="NO INFO"/>
    <s v="NO INFO"/>
    <s v="NO INFO"/>
    <x v="0"/>
    <x v="0"/>
    <s v="LA MARTINA"/>
    <s v="ITALY"/>
    <n v="88"/>
    <n v="264"/>
    <n v="48.4"/>
    <n v="39.599999999999994"/>
    <n v="435.59999999999991"/>
    <n v="2"/>
    <n v="11"/>
    <m/>
    <m/>
    <m/>
    <m/>
    <m/>
    <m/>
    <m/>
    <m/>
    <m/>
    <m/>
    <n v="4"/>
    <n v="7"/>
    <m/>
    <m/>
    <m/>
    <m/>
    <m/>
    <m/>
    <m/>
    <m/>
    <m/>
    <m/>
    <m/>
    <m/>
    <m/>
    <m/>
    <m/>
    <m/>
    <m/>
    <m/>
    <m/>
    <m/>
    <m/>
    <m/>
    <m/>
    <m/>
  </r>
  <r>
    <s v="SS 2023"/>
    <s v="WWS007YW098"/>
    <m/>
    <s v="WWS007YW098B9253"/>
    <s v="B9253"/>
    <s v="BLACK/OFFWHITE"/>
    <x v="1"/>
    <s v="SWEATERS"/>
    <s v="WOMAN SWEATER MERINO BLEND"/>
    <s v="NO INFO"/>
    <s v="NO INFO"/>
    <s v="NO INFO"/>
    <s v="NO INFO"/>
    <x v="0"/>
    <x v="0"/>
    <s v="LA MARTINA"/>
    <s v="BULGARIA"/>
    <n v="100.76"/>
    <n v="302"/>
    <n v="55.417999999999999"/>
    <n v="45.341999999999999"/>
    <n v="90.683999999999997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WWS300YC024"/>
    <m/>
    <s v="WWS300YC02407017"/>
    <s v="07017"/>
    <s v="NAVY"/>
    <x v="1"/>
    <s v="SWEATERS"/>
    <s v="WOMAN CARDIGAN COTTON WOOL"/>
    <s v="NO INFO"/>
    <s v="NO INFO"/>
    <s v="NO INFO"/>
    <s v="NO INFO"/>
    <x v="0"/>
    <x v="0"/>
    <s v="LA MARTINA"/>
    <s v="ITALY"/>
    <n v="118.36"/>
    <n v="355"/>
    <n v="65.097999999999999"/>
    <n v="53.262"/>
    <n v="106.524"/>
    <n v="2"/>
    <n v="2"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</r>
  <r>
    <s v="SS 2023"/>
    <s v="WWF302FP548"/>
    <m/>
    <s v="WWF302FP54806084"/>
    <s v="06084"/>
    <s v="BARBADOS CHERRY"/>
    <x v="0"/>
    <s v="FLEECES"/>
    <s v="WOMAN CROP SWEATSHIRT DIAGONAL"/>
    <s v="NO INFO"/>
    <s v="NO INFO"/>
    <s v="NO INFO"/>
    <s v="NO INFO"/>
    <x v="0"/>
    <x v="0"/>
    <s v="LA MARTINA"/>
    <s v="CHINA"/>
    <n v="52.36"/>
    <n v="157"/>
    <n v="28.797999999999998"/>
    <n v="23.561999999999998"/>
    <n v="235.61999999999998"/>
    <n v="1"/>
    <n v="10"/>
    <m/>
    <m/>
    <m/>
    <m/>
    <m/>
    <m/>
    <m/>
    <m/>
    <m/>
    <m/>
    <n v="10"/>
    <m/>
    <m/>
    <m/>
    <m/>
    <m/>
    <m/>
    <m/>
    <m/>
    <m/>
    <m/>
    <m/>
    <m/>
    <m/>
    <m/>
    <m/>
    <m/>
    <m/>
    <m/>
    <m/>
    <m/>
    <m/>
    <m/>
    <m/>
    <m/>
    <m/>
  </r>
  <r>
    <s v="SS"/>
    <s v="XWF003FP548"/>
    <m/>
    <s v="XWF003FP54807017"/>
    <s v="07017"/>
    <s v="NAVY"/>
    <x v="0"/>
    <s v="FLEECES"/>
    <s v="WOMAN CREW NECK FLEECE DIAGONA"/>
    <s v="NO INFO"/>
    <s v="NO INFO"/>
    <s v="NO INFO"/>
    <s v="NO INFO"/>
    <x v="0"/>
    <x v="0"/>
    <s v="LA MARTINA"/>
    <s v="CHINA"/>
    <n v="45.375"/>
    <n v="136"/>
    <n v="24.956250000000001"/>
    <n v="20.418749999999999"/>
    <n v="40.837499999999999"/>
    <n v="2"/>
    <n v="2"/>
    <m/>
    <m/>
    <m/>
    <m/>
    <m/>
    <m/>
    <m/>
    <m/>
    <m/>
    <n v="1"/>
    <m/>
    <m/>
    <m/>
    <m/>
    <n v="1"/>
    <m/>
    <m/>
    <m/>
    <m/>
    <m/>
    <m/>
    <m/>
    <m/>
    <m/>
    <m/>
    <m/>
    <m/>
    <m/>
    <m/>
    <m/>
    <m/>
    <m/>
    <m/>
    <m/>
    <m/>
    <m/>
  </r>
  <r>
    <s v="SS"/>
    <s v="QWSE32YW029"/>
    <m/>
    <s v="QWSE32YW02904138"/>
    <s v="04138"/>
    <s v="TAWNY BROWN"/>
    <x v="2"/>
    <s v="SWEATERS"/>
    <s v="WOMAN TURTLE NECK TRICOT WOOL/"/>
    <s v="NO INFO"/>
    <s v="NO INFO"/>
    <s v="NO INFO"/>
    <s v="NO INFO"/>
    <x v="0"/>
    <x v="0"/>
    <s v="LA MARTINA"/>
    <s v="ITALY"/>
    <n v="114.18"/>
    <n v="343"/>
    <n v="62.798999999999999"/>
    <n v="51.381"/>
    <n v="102.762"/>
    <n v="2"/>
    <n v="2"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</r>
  <r>
    <s v="SS 2023"/>
    <s v="WWS008YW101"/>
    <m/>
    <s v="WWS008YW10103132"/>
    <s v="03132"/>
    <s v="GREEN GABLES"/>
    <x v="1"/>
    <s v="SWEATERS"/>
    <s v="WOMAN TRICOT CREW NECK BLENDED"/>
    <s v="NO INFO"/>
    <s v="NO INFO"/>
    <s v="NO INFO"/>
    <s v="NO INFO"/>
    <x v="0"/>
    <x v="0"/>
    <s v="LA MARTINA"/>
    <s v="ITALY"/>
    <n v="74.8"/>
    <n v="224"/>
    <n v="41.14"/>
    <n v="33.659999999999997"/>
    <n v="33.659999999999997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 2023"/>
    <s v="WWS011YW100"/>
    <m/>
    <s v="WWS011YW100F7398"/>
    <s v="F7398"/>
    <s v="TURKISHB/BLACK/MIMOS"/>
    <x v="1"/>
    <s v="SWEATERS"/>
    <s v="WOMAN TRICOT V-NECK BLENDED WO"/>
    <s v="NO INFO"/>
    <s v="NO INFO"/>
    <s v="NO INFO"/>
    <s v="NO INFO"/>
    <x v="0"/>
    <x v="0"/>
    <s v="LA MARTINA"/>
    <s v="ITALY"/>
    <n v="114.4"/>
    <n v="343"/>
    <n v="62.92"/>
    <n v="51.48"/>
    <n v="463.32"/>
    <n v="1"/>
    <n v="9"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</r>
  <r>
    <s v="SS 2023"/>
    <s v="WWS300YC024"/>
    <m/>
    <s v="WWS300YC02400002"/>
    <s v="00002"/>
    <s v="OFF WHITE"/>
    <x v="1"/>
    <s v="SWEATERS"/>
    <s v="WOMAN CARDIGAN COTTON WOOL"/>
    <s v="NO INFO"/>
    <s v="NO INFO"/>
    <s v="NO INFO"/>
    <s v="NO INFO"/>
    <x v="0"/>
    <x v="0"/>
    <s v="LA MARTINA"/>
    <s v="ITALY"/>
    <n v="118.36"/>
    <n v="355"/>
    <n v="65.097999999999999"/>
    <n v="53.262"/>
    <n v="53.262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WWF001FP558"/>
    <m/>
    <s v="WWF001FP55800002"/>
    <s v="00002"/>
    <s v="OFF WHITE"/>
    <x v="0"/>
    <s v="FLEECES"/>
    <s v="WOMAN FLEECE FULL ZIP LIGHT CU"/>
    <s v="NO INFO"/>
    <s v="NO INFO"/>
    <s v="NO INFO"/>
    <s v="NO INFO"/>
    <x v="0"/>
    <x v="0"/>
    <s v="LA MARTINA"/>
    <s v="CHINA"/>
    <n v="109.56"/>
    <n v="329"/>
    <n v="60.258000000000003"/>
    <n v="49.302"/>
    <n v="49.302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"/>
    <s v="XWF003FP548"/>
    <m/>
    <s v="XWF003FP54805175"/>
    <s v="05175"/>
    <s v="CAMELIA ROSE"/>
    <x v="0"/>
    <s v="FLEECES"/>
    <s v="WOMAN CREW NECK FLEECE DIAGONA"/>
    <s v="NO INFO"/>
    <s v="NO INFO"/>
    <s v="NO INFO"/>
    <s v="NO INFO"/>
    <x v="0"/>
    <x v="0"/>
    <s v="LA MARTINA"/>
    <s v="CHINA"/>
    <n v="45.375"/>
    <n v="136"/>
    <n v="24.956250000000001"/>
    <n v="20.418749999999999"/>
    <n v="20.418749999999999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FW"/>
    <s v="XWF004FP059"/>
    <m/>
    <s v="XWF004FP05907017"/>
    <s v="07017"/>
    <s v="NAVY"/>
    <x v="0"/>
    <s v="FLEECES"/>
    <s v="WOMAN HOODED FLEECE COTTON FLE"/>
    <s v="NO INFO"/>
    <s v="NO INFO"/>
    <s v="NO INFO"/>
    <s v="NO INFO"/>
    <x v="0"/>
    <x v="0"/>
    <s v="LA MARTINA"/>
    <s v="ITALY"/>
    <n v="68.31"/>
    <n v="205"/>
    <n v="37.570499999999996"/>
    <n v="30.7395"/>
    <n v="30.7395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SS"/>
    <s v="UMSH32YV019"/>
    <m/>
    <s v="UMSH32YV01909999"/>
    <s v="09999"/>
    <s v="BLACK"/>
    <x v="1"/>
    <s v="SWEATERS"/>
    <s v="TRICOT HALF ZIP VISCOSE/NYLON"/>
    <s v="NO INFO"/>
    <s v="NO INFO"/>
    <s v="NO INFO"/>
    <s v="NO INFO"/>
    <x v="0"/>
    <x v="1"/>
    <s v="LA MARTINA"/>
    <s v="ROMANIA"/>
    <n v="146.74"/>
    <n v="440"/>
    <n v="80.707000000000008"/>
    <n v="66.033000000000001"/>
    <n v="5150.5740000000005"/>
    <n v="7"/>
    <n v="78"/>
    <m/>
    <n v="8"/>
    <n v="10"/>
    <n v="13"/>
    <n v="16"/>
    <n v="8"/>
    <n v="20"/>
    <n v="3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SH32YV019"/>
    <m/>
    <s v="UMSH32YV01907210"/>
    <s v="07210"/>
    <s v="PEACOAT"/>
    <x v="1"/>
    <s v="SWEATERS"/>
    <s v="TRICOT HALF ZIP VISCOSE/NYLON"/>
    <s v="NO INFO"/>
    <s v="NO INFO"/>
    <s v="NO INFO"/>
    <s v="NO INFO"/>
    <x v="0"/>
    <x v="1"/>
    <s v="LA MARTINA"/>
    <s v="ROMANIA"/>
    <n v="146.74"/>
    <n v="440"/>
    <n v="80.707000000000008"/>
    <n v="66.033000000000001"/>
    <n v="4622.3100000000004"/>
    <n v="7"/>
    <n v="70"/>
    <m/>
    <n v="2"/>
    <n v="11"/>
    <n v="8"/>
    <n v="9"/>
    <n v="15"/>
    <n v="22"/>
    <n v="3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0YW043"/>
    <m/>
    <s v="WMS010YW04309029"/>
    <s v="09029"/>
    <s v="CASTLEROCK"/>
    <x v="1"/>
    <s v="SWEATERS"/>
    <s v="MAN SWEATER CREW NECK MERINOS"/>
    <s v="NO INFO"/>
    <s v="NO INFO"/>
    <s v="NO INFO"/>
    <s v="NO INFO"/>
    <x v="0"/>
    <x v="1"/>
    <s v="LA MARTINA"/>
    <s v="ITALY"/>
    <n v="71.39"/>
    <n v="214"/>
    <n v="39.264499999999998"/>
    <n v="32.125499999999995"/>
    <n v="642.50999999999988"/>
    <n v="6"/>
    <n v="20"/>
    <m/>
    <m/>
    <n v="3"/>
    <n v="2"/>
    <n v="5"/>
    <n v="4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0YW043"/>
    <m/>
    <s v="WMS010YW04304099"/>
    <s v="04099"/>
    <s v="SHOPPING BAG"/>
    <x v="1"/>
    <s v="SWEATERS"/>
    <s v="MAN SWEATER CREW NECK MERINOS"/>
    <s v="NO INFO"/>
    <s v="NO INFO"/>
    <s v="NO INFO"/>
    <s v="NO INFO"/>
    <x v="0"/>
    <x v="1"/>
    <s v="LA MARTINA"/>
    <s v="ITALY"/>
    <n v="71.39"/>
    <n v="214"/>
    <n v="39.264499999999998"/>
    <n v="32.125499999999995"/>
    <n v="481.88249999999994"/>
    <n v="6"/>
    <n v="15"/>
    <m/>
    <m/>
    <n v="3"/>
    <n v="4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32YW091"/>
    <m/>
    <s v="WMS032YW09107017"/>
    <s v="07017"/>
    <s v="NAVY"/>
    <x v="1"/>
    <s v="SWEATERS"/>
    <s v="MAN L/S POLO TRICOT COTTON WOO"/>
    <s v="NO INFO"/>
    <s v="NO INFO"/>
    <s v="NO INFO"/>
    <s v="NO INFO"/>
    <x v="0"/>
    <x v="1"/>
    <s v="LA MARTINA"/>
    <s v="ITALY"/>
    <n v="72.599999999999994"/>
    <n v="218"/>
    <n v="39.929999999999993"/>
    <n v="32.669999999999995"/>
    <n v="457.37999999999994"/>
    <n v="7"/>
    <n v="14"/>
    <m/>
    <n v="1"/>
    <n v="2"/>
    <n v="3"/>
    <n v="3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G30FP557"/>
    <m/>
    <s v="WMFG30FP55703184"/>
    <s v="03184"/>
    <s v="CILANTRO"/>
    <x v="0"/>
    <s v="FLEECES"/>
    <s v="MAN FLEECE FULL ZIP BRUSHED FL"/>
    <s v="NO INFO"/>
    <s v="NO INFO"/>
    <s v="NO INFO"/>
    <s v="NO INFO"/>
    <x v="0"/>
    <x v="1"/>
    <s v="LA MARTINA"/>
    <s v="BANGLADESH"/>
    <n v="85.8"/>
    <n v="257"/>
    <n v="47.19"/>
    <n v="38.609999999999992"/>
    <n v="3243.2399999999993"/>
    <n v="7"/>
    <n v="84"/>
    <m/>
    <n v="4"/>
    <n v="16"/>
    <n v="27"/>
    <n v="21"/>
    <n v="10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SH31YV019"/>
    <m/>
    <s v="UMSH31YV01907210"/>
    <s v="07210"/>
    <s v="PEACOAT"/>
    <x v="1"/>
    <s v="SWEATERS"/>
    <s v="TRICOT HOODIE FULL ZIP VISCOSE"/>
    <s v="NO INFO"/>
    <s v="NO INFO"/>
    <s v="NO INFO"/>
    <s v="NO INFO"/>
    <x v="0"/>
    <x v="1"/>
    <s v="LA MARTINA"/>
    <s v="ROMANIA"/>
    <n v="210.87"/>
    <n v="633"/>
    <n v="115.9785"/>
    <n v="94.891499999999994"/>
    <n v="6357.7304999999997"/>
    <n v="6"/>
    <n v="67"/>
    <m/>
    <n v="1"/>
    <n v="16"/>
    <n v="8"/>
    <n v="15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7212"/>
    <s v="07212"/>
    <s v="EVENTIDE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313.03799999999995"/>
    <n v="5"/>
    <n v="12"/>
    <m/>
    <m/>
    <n v="2"/>
    <n v="1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2YW091"/>
    <m/>
    <s v="WMS012YW09103132"/>
    <s v="03132"/>
    <s v="GREEN GABLES"/>
    <x v="1"/>
    <s v="SWEATERS"/>
    <s v="MAN TRICOT FULL ZIP"/>
    <s v="NO INFO"/>
    <s v="NO INFO"/>
    <s v="NO INFO"/>
    <s v="NO INFO"/>
    <x v="0"/>
    <x v="1"/>
    <s v="LA MARTINA"/>
    <s v="TUNISIA"/>
    <n v="72.929999999999993"/>
    <n v="219"/>
    <n v="40.111499999999992"/>
    <n v="32.818499999999993"/>
    <n v="722.00699999999983"/>
    <n v="7"/>
    <n v="22"/>
    <m/>
    <n v="1"/>
    <n v="6"/>
    <n v="2"/>
    <n v="6"/>
    <n v="4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4FP556"/>
    <m/>
    <s v="WMF304FP55606084"/>
    <s v="06084"/>
    <s v="BARBADOS CHERRY"/>
    <x v="0"/>
    <s v="FLEECES"/>
    <s v="MAN FULL ZIP INTERLOCK FLEECE"/>
    <s v="NO INFO"/>
    <s v="NO INFO"/>
    <s v="NO INFO"/>
    <s v="NO INFO"/>
    <x v="0"/>
    <x v="1"/>
    <s v="LA MARTINA"/>
    <s v="TURKEY"/>
    <n v="82.059999999999988"/>
    <n v="246"/>
    <n v="45.132999999999996"/>
    <n v="36.926999999999992"/>
    <n v="775.46699999999987"/>
    <n v="6"/>
    <n v="21"/>
    <m/>
    <n v="1"/>
    <n v="2"/>
    <n v="11"/>
    <n v="1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G30FP557"/>
    <m/>
    <s v="WMFG30FP55707017"/>
    <s v="07017"/>
    <s v="NAVY"/>
    <x v="0"/>
    <s v="FLEECES"/>
    <s v="MAN FLEECE FULL ZIP BRUSHED FL"/>
    <s v="NO INFO"/>
    <s v="NO INFO"/>
    <s v="NO INFO"/>
    <s v="NO INFO"/>
    <x v="0"/>
    <x v="1"/>
    <s v="LA MARTINA"/>
    <s v="BANGLADESH"/>
    <n v="85.8"/>
    <n v="257"/>
    <n v="47.19"/>
    <n v="38.609999999999992"/>
    <n v="1081.0799999999997"/>
    <n v="7"/>
    <n v="28"/>
    <m/>
    <n v="1"/>
    <n v="2"/>
    <n v="5"/>
    <n v="6"/>
    <n v="8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3YW091"/>
    <m/>
    <s v="WMS003YW09104065"/>
    <s v="04065"/>
    <s v="BROWN SUGAR"/>
    <x v="1"/>
    <s v="SWEATERS"/>
    <s v="MAN HALF ZIP TRICOT"/>
    <s v="NO INFO"/>
    <s v="NO INFO"/>
    <s v="NO INFO"/>
    <s v="NO INFO"/>
    <x v="0"/>
    <x v="1"/>
    <s v="LA MARTINA"/>
    <s v="TUNISIA"/>
    <n v="68.31"/>
    <n v="205"/>
    <n v="37.570499999999996"/>
    <n v="30.7395"/>
    <n v="307.39499999999998"/>
    <n v="5"/>
    <n v="10"/>
    <m/>
    <m/>
    <n v="1"/>
    <n v="1"/>
    <n v="2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1FP557"/>
    <m/>
    <s v="WMF301FP55700002"/>
    <s v="00002"/>
    <s v="OFF WHITE"/>
    <x v="0"/>
    <s v="FLEECES"/>
    <s v="MAN FLEECE BRUSHED FLEECE"/>
    <s v="NO INFO"/>
    <s v="NO INFO"/>
    <s v="NO INFO"/>
    <s v="NO INFO"/>
    <x v="0"/>
    <x v="1"/>
    <s v="LA MARTINA"/>
    <s v="BANGLADESH"/>
    <n v="80.41"/>
    <n v="241"/>
    <n v="44.225499999999997"/>
    <n v="36.184499999999993"/>
    <n v="325.66049999999996"/>
    <n v="5"/>
    <n v="9"/>
    <m/>
    <n v="1"/>
    <n v="1"/>
    <n v="1"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SH31YV019"/>
    <m/>
    <s v="UMSH31YV01909999"/>
    <s v="09999"/>
    <s v="BLACK"/>
    <x v="1"/>
    <s v="SWEATERS"/>
    <s v="TRICOT HOODIE FULL ZIP VISCOSE"/>
    <s v="NO INFO"/>
    <s v="NO INFO"/>
    <s v="NO INFO"/>
    <s v="NO INFO"/>
    <x v="0"/>
    <x v="1"/>
    <s v="LA MARTINA"/>
    <s v="ROMANIA"/>
    <n v="210.87"/>
    <n v="633"/>
    <n v="115.9785"/>
    <n v="94.891499999999994"/>
    <n v="6167.9474999999993"/>
    <n v="6"/>
    <n v="65"/>
    <m/>
    <n v="1"/>
    <n v="15"/>
    <n v="9"/>
    <n v="11"/>
    <n v="13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4176"/>
    <s v="04176"/>
    <s v="CHOCOLATE TRUFFLE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234.77849999999998"/>
    <n v="4"/>
    <n v="9"/>
    <m/>
    <m/>
    <n v="1"/>
    <m/>
    <n v="4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1YW029"/>
    <m/>
    <s v="WMS021YW029F7397"/>
    <s v="F7397"/>
    <s v="NAVY/BROWN"/>
    <x v="1"/>
    <s v="SWEATERS"/>
    <s v="MAN CREW NECK TRICOT WOOL/CASH"/>
    <s v="NO INFO"/>
    <s v="NO INFO"/>
    <s v="NO INFO"/>
    <s v="NO INFO"/>
    <x v="0"/>
    <x v="1"/>
    <s v="LA MARTINA"/>
    <s v="BULGARIA"/>
    <n v="87.559999999999988"/>
    <n v="263"/>
    <n v="48.157999999999994"/>
    <n v="39.401999999999994"/>
    <n v="354.61799999999994"/>
    <n v="5"/>
    <n v="9"/>
    <m/>
    <m/>
    <n v="1"/>
    <n v="3"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4YW097"/>
    <m/>
    <s v="WMS024YW09709999"/>
    <s v="09999"/>
    <s v="BLACK"/>
    <x v="1"/>
    <s v="SWEATERS"/>
    <s v="MAN SWEATER SOFT WOOL"/>
    <s v="NO INFO"/>
    <s v="NO INFO"/>
    <s v="NO INFO"/>
    <s v="NO INFO"/>
    <x v="0"/>
    <x v="1"/>
    <s v="LA MARTINA"/>
    <s v="ITALY"/>
    <n v="117.37"/>
    <n v="352"/>
    <n v="64.5535"/>
    <n v="52.816499999999991"/>
    <n v="1795.7609999999997"/>
    <n v="4"/>
    <n v="34"/>
    <m/>
    <n v="5"/>
    <n v="7"/>
    <n v="10"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0YC024"/>
    <m/>
    <s v="WMS300YC024B7387"/>
    <s v="B7387"/>
    <s v="NAVY / JET STREAM"/>
    <x v="1"/>
    <s v="SWEATERS"/>
    <s v="MAN CREW NECK SWEATER COTTON W"/>
    <s v="NO INFO"/>
    <s v="NO INFO"/>
    <s v="NO INFO"/>
    <s v="NO INFO"/>
    <x v="0"/>
    <x v="1"/>
    <s v="LA MARTINA"/>
    <s v="ITALY"/>
    <n v="96.8"/>
    <n v="290"/>
    <n v="53.239999999999995"/>
    <n v="43.559999999999995"/>
    <n v="609.83999999999992"/>
    <n v="4"/>
    <n v="14"/>
    <m/>
    <m/>
    <n v="4"/>
    <m/>
    <n v="4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1YC024"/>
    <m/>
    <s v="WMS301YC02407017"/>
    <s v="07017"/>
    <s v="NAVY"/>
    <x v="1"/>
    <s v="SWEATERS"/>
    <s v="MAN CARDIGAN COTTON WOOL"/>
    <s v="NO INFO"/>
    <s v="NO INFO"/>
    <s v="NO INFO"/>
    <s v="NO INFO"/>
    <x v="0"/>
    <x v="1"/>
    <s v="LA MARTINA"/>
    <s v="ITALY"/>
    <n v="123.2"/>
    <n v="370"/>
    <n v="67.759999999999991"/>
    <n v="55.44"/>
    <n v="332.64"/>
    <n v="6"/>
    <n v="6"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G31YW118"/>
    <m/>
    <s v="WMSG31YW11807017"/>
    <s v="07017"/>
    <s v="NAVY"/>
    <x v="1"/>
    <s v="SWEATERS"/>
    <s v="MAN SWEATER CREW NECK MERINO B"/>
    <s v="NO INFO"/>
    <s v="NO INFO"/>
    <s v="NO INFO"/>
    <s v="NO INFO"/>
    <x v="0"/>
    <x v="1"/>
    <s v="LA MARTINA"/>
    <s v="BULGARIA"/>
    <n v="101.2"/>
    <n v="304"/>
    <n v="55.660000000000004"/>
    <n v="45.54"/>
    <n v="364.32"/>
    <n v="6"/>
    <n v="8"/>
    <m/>
    <n v="1"/>
    <n v="2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7FP548"/>
    <m/>
    <s v="WMF007FP54800002"/>
    <s v="00002"/>
    <s v="OFF WHITE"/>
    <x v="0"/>
    <s v="FLEECES"/>
    <s v="MAN CREW NECK SWEATSHIRT DIAGO"/>
    <s v="NO INFO"/>
    <s v="NO INFO"/>
    <s v="NO INFO"/>
    <s v="NO INFO"/>
    <x v="0"/>
    <x v="1"/>
    <s v="LA MARTINA"/>
    <s v="CHINA"/>
    <n v="52.36"/>
    <n v="157"/>
    <n v="28.797999999999998"/>
    <n v="23.561999999999998"/>
    <n v="188.49599999999998"/>
    <n v="5"/>
    <n v="8"/>
    <m/>
    <n v="2"/>
    <n v="2"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7FP557"/>
    <m/>
    <s v="WMF307FP557B7394"/>
    <s v="B7394"/>
    <s v="NAVY/JASMINEGREEN"/>
    <x v="0"/>
    <s v="FLEECES"/>
    <s v="MAN FLEECE CREW NECK BRUSHED F"/>
    <s v="NO INFO"/>
    <s v="NO INFO"/>
    <s v="NO INFO"/>
    <s v="NO INFO"/>
    <x v="0"/>
    <x v="1"/>
    <s v="LA MARTINA"/>
    <s v="CHINA"/>
    <n v="68.2"/>
    <n v="205"/>
    <n v="37.510000000000005"/>
    <n v="30.689999999999998"/>
    <n v="214.82999999999998"/>
    <n v="3"/>
    <n v="7"/>
    <m/>
    <m/>
    <n v="1"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601FP559"/>
    <m/>
    <s v="WMF601FP55907037"/>
    <s v="07037"/>
    <s v="TURKISH SEA"/>
    <x v="0"/>
    <s v="FLEECES"/>
    <s v="MAN HOODIED FLEECE FLEECE"/>
    <s v="NO INFO"/>
    <s v="NO INFO"/>
    <s v="NO INFO"/>
    <s v="NO INFO"/>
    <x v="0"/>
    <x v="1"/>
    <s v="LA MARTINA"/>
    <s v="TURKEY"/>
    <n v="83.05"/>
    <n v="249"/>
    <n v="45.677499999999995"/>
    <n v="37.372499999999995"/>
    <n v="411.09749999999997"/>
    <n v="6"/>
    <n v="11"/>
    <m/>
    <n v="1"/>
    <n v="2"/>
    <n v="2"/>
    <n v="2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6YC024"/>
    <m/>
    <s v="WMS006YC02403067"/>
    <s v="03067"/>
    <s v="CHIVE"/>
    <x v="1"/>
    <s v="SWEATERS"/>
    <s v="MAN FULL ZIP SWEATER COTTON WO"/>
    <s v="NO INFO"/>
    <s v="NO INFO"/>
    <s v="NO INFO"/>
    <s v="NO INFO"/>
    <x v="0"/>
    <x v="1"/>
    <s v="LA MARTINA"/>
    <s v="ITALY"/>
    <n v="105.6"/>
    <n v="317"/>
    <n v="58.08"/>
    <n v="47.519999999999996"/>
    <n v="380.15999999999997"/>
    <n v="3"/>
    <n v="8"/>
    <m/>
    <n v="1"/>
    <m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0YW043"/>
    <m/>
    <s v="WMS010YW04307044"/>
    <s v="07044"/>
    <s v="MOONLIGHT BLUE"/>
    <x v="1"/>
    <s v="SWEATERS"/>
    <s v="MAN SWEATER CREW NECK MERINOS"/>
    <s v="NO INFO"/>
    <s v="NO INFO"/>
    <s v="NO INFO"/>
    <s v="NO INFO"/>
    <x v="0"/>
    <x v="1"/>
    <s v="LA MARTINA"/>
    <s v="ITALY"/>
    <n v="71.39"/>
    <n v="214"/>
    <n v="39.264499999999998"/>
    <n v="32.125499999999995"/>
    <n v="257.00399999999996"/>
    <n v="5"/>
    <n v="8"/>
    <m/>
    <m/>
    <n v="2"/>
    <n v="1"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6YW025"/>
    <m/>
    <s v="WMS016YW02503132"/>
    <s v="03132"/>
    <s v="GREEN GABLES"/>
    <x v="1"/>
    <s v="SWEATERS"/>
    <s v="MAN SWEATER CREW NECK LAMBSCOT"/>
    <s v="NO INFO"/>
    <s v="NO INFO"/>
    <s v="NO INFO"/>
    <s v="NO INFO"/>
    <x v="0"/>
    <x v="1"/>
    <s v="LA MARTINA"/>
    <s v="CHINA"/>
    <n v="63.69"/>
    <n v="191"/>
    <n v="35.029499999999999"/>
    <n v="28.660499999999999"/>
    <n v="229.28399999999999"/>
    <n v="5"/>
    <n v="8"/>
    <m/>
    <m/>
    <m/>
    <n v="1"/>
    <n v="3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7YW029"/>
    <m/>
    <s v="WMS017YW029T7413"/>
    <s v="T7413"/>
    <s v="NAVY/CILANTRO/COWHID"/>
    <x v="1"/>
    <s v="SWEATERS"/>
    <s v="MAN CREW NECK TRICOT WOOL/CASH"/>
    <s v="NO INFO"/>
    <s v="NO INFO"/>
    <s v="NO INFO"/>
    <s v="NO INFO"/>
    <x v="0"/>
    <x v="1"/>
    <s v="LA MARTINA"/>
    <s v="BULGARIA"/>
    <n v="81.400000000000006"/>
    <n v="244"/>
    <n v="44.77"/>
    <n v="36.629999999999995"/>
    <n v="512.81999999999994"/>
    <n v="5"/>
    <n v="14"/>
    <m/>
    <m/>
    <n v="1"/>
    <n v="2"/>
    <n v="9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3YW095"/>
    <m/>
    <s v="WMS023YW09509999"/>
    <s v="09999"/>
    <s v="BLACK"/>
    <x v="1"/>
    <s v="SWEATERS"/>
    <s v="MAN FULL ZIP TRICOT WOOL BLEND"/>
    <s v="NO INFO"/>
    <s v="NO INFO"/>
    <s v="NO INFO"/>
    <s v="NO INFO"/>
    <x v="0"/>
    <x v="1"/>
    <s v="LA MARTINA"/>
    <s v="CHINA"/>
    <n v="175.56"/>
    <n v="527"/>
    <n v="96.557999999999993"/>
    <n v="79.001999999999995"/>
    <n v="790.02"/>
    <n v="5"/>
    <n v="10"/>
    <m/>
    <n v="2"/>
    <n v="4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30YW029"/>
    <m/>
    <s v="WMS030YW02901049"/>
    <s v="01049"/>
    <s v="SMOKE HEATHER GREY"/>
    <x v="1"/>
    <s v="SWEATERS"/>
    <s v="MAN FULL ZIP TRICOT WOOL/CASHM"/>
    <s v="NO INFO"/>
    <s v="NO INFO"/>
    <s v="NO INFO"/>
    <s v="NO INFO"/>
    <x v="0"/>
    <x v="1"/>
    <s v="LA MARTINA"/>
    <s v="BULGARIA"/>
    <n v="132.44"/>
    <n v="397"/>
    <n v="72.841999999999999"/>
    <n v="59.597999999999999"/>
    <n v="893.97"/>
    <n v="5"/>
    <n v="15"/>
    <m/>
    <n v="2"/>
    <n v="2"/>
    <n v="4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0YC024"/>
    <m/>
    <s v="WMS300YC024B7396"/>
    <s v="B7396"/>
    <s v="NAVY/BARBADOSCHERRY"/>
    <x v="1"/>
    <s v="SWEATERS"/>
    <s v="MAN CREW NECK SWEATER COTTON W"/>
    <s v="NO INFO"/>
    <s v="NO INFO"/>
    <s v="NO INFO"/>
    <s v="NO INFO"/>
    <x v="0"/>
    <x v="1"/>
    <s v="LA MARTINA"/>
    <s v="ITALY"/>
    <n v="96.8"/>
    <n v="290"/>
    <n v="53.239999999999995"/>
    <n v="43.559999999999995"/>
    <n v="261.35999999999996"/>
    <n v="4"/>
    <n v="6"/>
    <m/>
    <n v="2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1YC024"/>
    <m/>
    <s v="WMS301YC02404131"/>
    <s v="04131"/>
    <s v="RAWHIDE"/>
    <x v="1"/>
    <s v="SWEATERS"/>
    <s v="MAN CARDIGAN COTTON WOOL"/>
    <s v="NO INFO"/>
    <s v="NO INFO"/>
    <s v="NO INFO"/>
    <s v="NO INFO"/>
    <x v="0"/>
    <x v="1"/>
    <s v="LA MARTINA"/>
    <s v="ITALY"/>
    <n v="123.2"/>
    <n v="370"/>
    <n v="67.759999999999991"/>
    <n v="55.44"/>
    <n v="277.2"/>
    <n v="4"/>
    <n v="5"/>
    <m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4FP111"/>
    <m/>
    <s v="WMF004FP11107017"/>
    <s v="07017"/>
    <s v="NAVY"/>
    <x v="0"/>
    <s v="FLEECES"/>
    <s v="MAN FULL ZIP HOODIE SWEATSHIRT"/>
    <s v="NO INFO"/>
    <s v="NO INFO"/>
    <s v="NO INFO"/>
    <s v="NO INFO"/>
    <x v="0"/>
    <x v="1"/>
    <s v="LA MARTINA"/>
    <s v="CHINA"/>
    <n v="102.85"/>
    <n v="309"/>
    <n v="56.567499999999995"/>
    <n v="46.282499999999992"/>
    <n v="462.82499999999993"/>
    <n v="5"/>
    <n v="10"/>
    <m/>
    <n v="1"/>
    <n v="2"/>
    <n v="3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7FP548"/>
    <m/>
    <s v="WMF007FP54803067"/>
    <s v="03067"/>
    <s v="CHIVE"/>
    <x v="0"/>
    <s v="FLEECES"/>
    <s v="MAN CREW NECK SWEATSHIRT DIAGO"/>
    <s v="NO INFO"/>
    <s v="NO INFO"/>
    <s v="NO INFO"/>
    <s v="NO INFO"/>
    <x v="0"/>
    <x v="1"/>
    <s v="LA MARTINA"/>
    <s v="CHINA"/>
    <n v="52.36"/>
    <n v="157"/>
    <n v="28.797999999999998"/>
    <n v="23.561999999999998"/>
    <n v="212.05799999999999"/>
    <n v="4"/>
    <n v="9"/>
    <m/>
    <n v="1"/>
    <n v="4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7FP548"/>
    <m/>
    <s v="WMF007FP54806084"/>
    <s v="06084"/>
    <s v="BARBADOS CHERRY"/>
    <x v="0"/>
    <s v="FLEECES"/>
    <s v="MAN CREW NECK SWEATSHIRT DIAGO"/>
    <s v="NO INFO"/>
    <s v="NO INFO"/>
    <s v="NO INFO"/>
    <s v="NO INFO"/>
    <x v="0"/>
    <x v="1"/>
    <s v="LA MARTINA"/>
    <s v="CHINA"/>
    <n v="52.36"/>
    <n v="157"/>
    <n v="28.797999999999998"/>
    <n v="23.561999999999998"/>
    <n v="212.05799999999999"/>
    <n v="5"/>
    <n v="9"/>
    <m/>
    <n v="1"/>
    <n v="2"/>
    <n v="2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7FP548"/>
    <m/>
    <s v="WMF007FP54809999"/>
    <s v="09999"/>
    <s v="BLACK"/>
    <x v="0"/>
    <s v="FLEECES"/>
    <s v="MAN CREW NECK SWEATSHIRT DIAGO"/>
    <s v="NO INFO"/>
    <s v="NO INFO"/>
    <s v="NO INFO"/>
    <s v="NO INFO"/>
    <x v="0"/>
    <x v="1"/>
    <s v="LA MARTINA"/>
    <s v="CHINA"/>
    <n v="52.36"/>
    <n v="157"/>
    <n v="28.797999999999998"/>
    <n v="23.561999999999998"/>
    <n v="212.05799999999999"/>
    <n v="5"/>
    <n v="9"/>
    <m/>
    <n v="1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8FP557"/>
    <m/>
    <s v="WMF008FP55709999"/>
    <s v="09999"/>
    <s v="BLACK"/>
    <x v="0"/>
    <s v="FLEECES"/>
    <s v="MAN FLEECE CREW NECK BRUSHED F"/>
    <s v="NO INFO"/>
    <s v="NO INFO"/>
    <s v="NO INFO"/>
    <s v="NO INFO"/>
    <x v="0"/>
    <x v="1"/>
    <s v="LA MARTINA"/>
    <s v="BANGLADESH"/>
    <n v="52.36"/>
    <n v="157"/>
    <n v="28.797999999999998"/>
    <n v="23.561999999999998"/>
    <n v="164.93399999999997"/>
    <n v="5"/>
    <n v="7"/>
    <m/>
    <n v="2"/>
    <m/>
    <n v="1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11FP558"/>
    <m/>
    <s v="WMF011FP55800002"/>
    <s v="00002"/>
    <s v="OFF WHITE"/>
    <x v="0"/>
    <s v="FLEECES"/>
    <s v="MAN FULL ZIP FLEECE LIGHT CURL"/>
    <s v="NO INFO"/>
    <s v="NO INFO"/>
    <s v="NO INFO"/>
    <s v="NO INFO"/>
    <x v="0"/>
    <x v="1"/>
    <s v="LA MARTINA"/>
    <s v="CHINA"/>
    <n v="113.96"/>
    <n v="342"/>
    <n v="62.677999999999997"/>
    <n v="51.281999999999989"/>
    <n v="256.40999999999997"/>
    <n v="5"/>
    <n v="5"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6FP548"/>
    <m/>
    <s v="WMF306FP54809999"/>
    <s v="09999"/>
    <s v="BLACK"/>
    <x v="0"/>
    <s v="FLEECES"/>
    <s v="MAN CREW NECK SWEATSHIRT DIAGO"/>
    <s v="NO INFO"/>
    <s v="NO INFO"/>
    <s v="NO INFO"/>
    <s v="NO INFO"/>
    <x v="0"/>
    <x v="1"/>
    <s v="LA MARTINA"/>
    <s v="CHINA"/>
    <n v="69.960000000000008"/>
    <n v="210"/>
    <n v="38.478000000000009"/>
    <n v="31.481999999999999"/>
    <n v="157.41"/>
    <n v="3"/>
    <n v="5"/>
    <m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600FP111"/>
    <m/>
    <s v="YMF600FP11109092"/>
    <s v="09092"/>
    <s v="PUSSYWILLOW GREY"/>
    <x v="0"/>
    <s v="FLEECES"/>
    <s v="MAN FULL ZIP FLEECE DOUBLE JER"/>
    <s v="NO INFO"/>
    <s v="NO INFO"/>
    <s v="NO INFO"/>
    <s v="NO INFO"/>
    <x v="0"/>
    <x v="1"/>
    <s v="LA MARTINA"/>
    <s v="CHINA"/>
    <n v="81.400000000000006"/>
    <n v="244"/>
    <n v="44.77"/>
    <n v="36.629999999999995"/>
    <n v="366.29999999999995"/>
    <n v="4"/>
    <n v="10"/>
    <m/>
    <n v="2"/>
    <n v="2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9YW091"/>
    <m/>
    <s v="WMS019YW09103132"/>
    <s v="03132"/>
    <s v="GREEN GABLES"/>
    <x v="2"/>
    <s v="SWEATERS"/>
    <s v="MAN TRICOT TURTLE NECK"/>
    <s v="NO INFO"/>
    <s v="NO INFO"/>
    <s v="NO INFO"/>
    <s v="NO INFO"/>
    <x v="0"/>
    <x v="1"/>
    <s v="LA MARTINA"/>
    <s v="ITALY"/>
    <n v="65.12"/>
    <n v="195"/>
    <n v="35.816000000000003"/>
    <n v="29.304000000000002"/>
    <n v="293.04000000000002"/>
    <n v="5"/>
    <n v="10"/>
    <m/>
    <m/>
    <n v="1"/>
    <n v="1"/>
    <n v="1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3132"/>
    <s v="03132"/>
    <s v="GREEN GABLES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104.34599999999999"/>
    <n v="4"/>
    <n v="4"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9016"/>
    <s v="09016"/>
    <s v="FEATHER GRAY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208.69199999999998"/>
    <n v="4"/>
    <n v="8"/>
    <m/>
    <m/>
    <n v="2"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3YW091"/>
    <m/>
    <s v="WMS003YW09107212"/>
    <s v="07212"/>
    <s v="EVENTIDE"/>
    <x v="1"/>
    <s v="SWEATERS"/>
    <s v="MAN HALF ZIP TRICOT"/>
    <s v="NO INFO"/>
    <s v="NO INFO"/>
    <s v="NO INFO"/>
    <s v="NO INFO"/>
    <x v="0"/>
    <x v="1"/>
    <s v="LA MARTINA"/>
    <s v="TUNISIA"/>
    <n v="68.31"/>
    <n v="205"/>
    <n v="37.570499999999996"/>
    <n v="30.7395"/>
    <n v="184.43700000000001"/>
    <n v="4"/>
    <n v="6"/>
    <m/>
    <m/>
    <m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7212"/>
    <s v="07212"/>
    <s v="EVENTIDE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112.46399999999997"/>
    <n v="4"/>
    <n v="4"/>
    <m/>
    <n v="1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6YC024"/>
    <m/>
    <s v="WMS006YC02409999"/>
    <s v="09999"/>
    <s v="BLACK"/>
    <x v="1"/>
    <s v="SWEATERS"/>
    <s v="MAN FULL ZIP SWEATER COTTON WO"/>
    <s v="NO INFO"/>
    <s v="NO INFO"/>
    <s v="NO INFO"/>
    <s v="NO INFO"/>
    <x v="0"/>
    <x v="1"/>
    <s v="LA MARTINA"/>
    <s v="ITALY"/>
    <n v="105.6"/>
    <n v="317"/>
    <n v="58.08"/>
    <n v="47.519999999999996"/>
    <n v="190.07999999999998"/>
    <n v="3"/>
    <n v="4"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0YW043"/>
    <m/>
    <s v="WMS010YW04307017"/>
    <s v="07017"/>
    <s v="NAVY"/>
    <x v="1"/>
    <s v="SWEATERS"/>
    <s v="MAN SWEATER CREW NECK MERINOS"/>
    <s v="NO INFO"/>
    <s v="NO INFO"/>
    <s v="NO INFO"/>
    <s v="NO INFO"/>
    <x v="0"/>
    <x v="1"/>
    <s v="LA MARTINA"/>
    <s v="ITALY"/>
    <n v="71.39"/>
    <n v="214"/>
    <n v="39.264499999999998"/>
    <n v="32.125499999999995"/>
    <n v="257.00399999999996"/>
    <n v="4"/>
    <n v="8"/>
    <m/>
    <m/>
    <m/>
    <n v="3"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2YW091"/>
    <m/>
    <s v="WMS012YW09100002"/>
    <s v="00002"/>
    <s v="OFF WHITE"/>
    <x v="1"/>
    <s v="SWEATERS"/>
    <s v="MAN TRICOT FULL ZIP"/>
    <s v="NO INFO"/>
    <s v="NO INFO"/>
    <s v="NO INFO"/>
    <s v="NO INFO"/>
    <x v="0"/>
    <x v="1"/>
    <s v="LA MARTINA"/>
    <s v="TUNISIA"/>
    <n v="72.929999999999993"/>
    <n v="219"/>
    <n v="40.111499999999992"/>
    <n v="32.818499999999993"/>
    <n v="131.27399999999997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7YW091"/>
    <m/>
    <s v="WMS027YW091B7412"/>
    <s v="B7412"/>
    <s v="NAVY/GREEN GABLES"/>
    <x v="1"/>
    <s v="SWEATERS"/>
    <s v="MAN FULL ZIP TRICOT COTTON WOO"/>
    <s v="NO INFO"/>
    <s v="NO INFO"/>
    <s v="NO INFO"/>
    <s v="NO INFO"/>
    <x v="0"/>
    <x v="1"/>
    <s v="LA MARTINA"/>
    <s v="TUNISIA"/>
    <n v="75.900000000000006"/>
    <n v="228"/>
    <n v="41.745000000000005"/>
    <n v="34.155000000000001"/>
    <n v="136.62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3YW117"/>
    <m/>
    <s v="WMS303YW11707037"/>
    <s v="07037"/>
    <s v="TURKISH SEA"/>
    <x v="1"/>
    <s v="SWEATERS"/>
    <s v="MAN CREW NECK TRICOT MERINO WO"/>
    <s v="NO INFO"/>
    <s v="NO INFO"/>
    <s v="NO INFO"/>
    <s v="NO INFO"/>
    <x v="0"/>
    <x v="1"/>
    <s v="LA MARTINA"/>
    <s v="BULGARIA"/>
    <n v="122.76"/>
    <n v="368"/>
    <n v="67.518000000000001"/>
    <n v="55.24199999999999"/>
    <n v="276.20999999999992"/>
    <n v="3"/>
    <n v="5"/>
    <m/>
    <m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03YC025"/>
    <m/>
    <s v="YMS003YC02509092"/>
    <s v="09092"/>
    <s v="PUSSYWILLOW GREY"/>
    <x v="1"/>
    <s v="SWEATERS"/>
    <s v="MAN FULL ZIP SWEATER COTTON YA"/>
    <s v="NO INFO"/>
    <s v="NO INFO"/>
    <s v="NO INFO"/>
    <s v="NO INFO"/>
    <x v="0"/>
    <x v="1"/>
    <s v="LA MARTINA"/>
    <s v="ITALY"/>
    <n v="96.36"/>
    <n v="289"/>
    <n v="52.997999999999998"/>
    <n v="43.361999999999995"/>
    <n v="520.34399999999994"/>
    <n v="4"/>
    <n v="12"/>
    <m/>
    <n v="3"/>
    <n v="4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09XC008"/>
    <m/>
    <s v="YMS009XC00807017"/>
    <s v="07017"/>
    <s v="NAVY"/>
    <x v="1"/>
    <s v="SWEATERS"/>
    <s v="MAN TRICOT POLO COTTON"/>
    <s v="NO INFO"/>
    <s v="NO INFO"/>
    <s v="NO INFO"/>
    <s v="NO INFO"/>
    <x v="0"/>
    <x v="1"/>
    <s v="LA MARTINA"/>
    <s v="TUNISIA"/>
    <n v="81.400000000000006"/>
    <n v="244"/>
    <n v="44.77"/>
    <n v="36.629999999999995"/>
    <n v="256.40999999999997"/>
    <n v="4"/>
    <n v="7"/>
    <m/>
    <n v="4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10XC008"/>
    <m/>
    <s v="YMS010XC00804192"/>
    <s v="04192"/>
    <s v="MARMELADE"/>
    <x v="1"/>
    <s v="SWEATERS"/>
    <s v="MAN CREW NECK TRICOT SWEATER C"/>
    <s v="NO INFO"/>
    <s v="NO INFO"/>
    <s v="NO INFO"/>
    <s v="NO INFO"/>
    <x v="0"/>
    <x v="1"/>
    <s v="LA MARTINA"/>
    <s v="TUNISIA"/>
    <n v="59.4"/>
    <n v="178"/>
    <n v="32.67"/>
    <n v="26.729999999999997"/>
    <n v="106.91999999999999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6FP548"/>
    <m/>
    <s v="WMF306FP54803067"/>
    <s v="03067"/>
    <s v="CHIVE"/>
    <x v="0"/>
    <s v="FLEECES"/>
    <s v="MAN CREW NECK SWEATSHIRT DIAGO"/>
    <s v="NO INFO"/>
    <s v="NO INFO"/>
    <s v="NO INFO"/>
    <s v="NO INFO"/>
    <x v="0"/>
    <x v="1"/>
    <s v="LA MARTINA"/>
    <s v="CHINA"/>
    <n v="69.960000000000008"/>
    <n v="210"/>
    <n v="38.478000000000009"/>
    <n v="31.481999999999999"/>
    <n v="157.41"/>
    <n v="4"/>
    <n v="5"/>
    <m/>
    <m/>
    <n v="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06FP556"/>
    <m/>
    <s v="YMF006FP55600021"/>
    <s v="00021"/>
    <s v="BONE WHITE"/>
    <x v="0"/>
    <s v="FLEECES"/>
    <s v="MAN FULL ZIP INTERLOCK FLEECE"/>
    <s v="NO INFO"/>
    <s v="NO INFO"/>
    <s v="NO INFO"/>
    <s v="NO INFO"/>
    <x v="0"/>
    <x v="1"/>
    <s v="LA MARTINA"/>
    <s v="CHINA"/>
    <n v="78.759999999999991"/>
    <n v="236"/>
    <n v="43.317999999999991"/>
    <n v="35.441999999999993"/>
    <n v="637.9559999999999"/>
    <n v="4"/>
    <n v="18"/>
    <m/>
    <n v="3"/>
    <n v="6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300FP568"/>
    <m/>
    <s v="YMF300FP56803197"/>
    <s v="03197"/>
    <s v="MILITARY OLIVE"/>
    <x v="0"/>
    <s v="FLEECES"/>
    <s v="MAN FLEECE RN LS DIAGONAL TERR"/>
    <s v="NO INFO"/>
    <s v="NO INFO"/>
    <s v="NO INFO"/>
    <s v="NO INFO"/>
    <x v="0"/>
    <x v="1"/>
    <s v="LA MARTINA"/>
    <s v="CHINA"/>
    <n v="80.41"/>
    <n v="241"/>
    <n v="44.225499999999997"/>
    <n v="36.184499999999993"/>
    <n v="144.73799999999997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601FP565"/>
    <m/>
    <s v="YMF601FP56504037"/>
    <s v="04037"/>
    <s v="BUNGEE CORD"/>
    <x v="0"/>
    <s v="FLEECES"/>
    <s v="MAN HALF ZIP FLEECE DIAGONAL T"/>
    <s v="NO INFO"/>
    <s v="NO INFO"/>
    <s v="NO INFO"/>
    <s v="NO INFO"/>
    <x v="0"/>
    <x v="1"/>
    <s v="LA MARTINA"/>
    <s v="CHINA"/>
    <n v="77"/>
    <n v="231"/>
    <n v="42.35"/>
    <n v="34.65"/>
    <n v="381.15"/>
    <n v="4"/>
    <n v="11"/>
    <m/>
    <n v="4"/>
    <n v="4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9YW091"/>
    <m/>
    <s v="WMS019YW09107017"/>
    <s v="07017"/>
    <s v="NAVY"/>
    <x v="2"/>
    <s v="SWEATERS"/>
    <s v="MAN TRICOT TURTLE NECK"/>
    <s v="NO INFO"/>
    <s v="NO INFO"/>
    <s v="NO INFO"/>
    <s v="NO INFO"/>
    <x v="0"/>
    <x v="1"/>
    <s v="LA MARTINA"/>
    <s v="ITALY"/>
    <n v="65.12"/>
    <n v="195"/>
    <n v="35.816000000000003"/>
    <n v="29.304000000000002"/>
    <n v="351.64800000000002"/>
    <n v="3"/>
    <n v="12"/>
    <m/>
    <m/>
    <n v="2"/>
    <n v="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SH30YV019"/>
    <m/>
    <s v="UMSH30YV01907210"/>
    <s v="07210"/>
    <s v="PEACOAT"/>
    <x v="1"/>
    <s v="SWEATERS"/>
    <s v="MAN TRICOT CREW NECK VISCOSE/N"/>
    <s v="NO INFO"/>
    <s v="NO INFO"/>
    <s v="NO INFO"/>
    <s v="NO INFO"/>
    <x v="0"/>
    <x v="1"/>
    <s v="LA MARTINA"/>
    <s v="ROMANIA"/>
    <n v="96.25"/>
    <n v="289"/>
    <n v="52.9375"/>
    <n v="43.312499999999993"/>
    <n v="303.18749999999994"/>
    <n v="3"/>
    <n v="7"/>
    <m/>
    <m/>
    <n v="4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SH30YV019"/>
    <m/>
    <s v="UMSH30YV01909999"/>
    <s v="09999"/>
    <s v="BLACK"/>
    <x v="1"/>
    <s v="SWEATERS"/>
    <s v="MAN TRICOT CREW NECK VISCOSE/N"/>
    <s v="NO INFO"/>
    <s v="NO INFO"/>
    <s v="NO INFO"/>
    <s v="NO INFO"/>
    <x v="0"/>
    <x v="1"/>
    <s v="LA MARTINA"/>
    <s v="ROMANIA"/>
    <n v="96.25"/>
    <n v="289"/>
    <n v="52.9375"/>
    <n v="43.312499999999993"/>
    <n v="173.24999999999997"/>
    <n v="3"/>
    <n v="4"/>
    <m/>
    <m/>
    <n v="1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4065"/>
    <s v="04065"/>
    <s v="BROWN SUGAR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391.29749999999996"/>
    <n v="2"/>
    <n v="15"/>
    <m/>
    <m/>
    <m/>
    <n v="2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1002"/>
    <s v="01002"/>
    <s v="MEDIUM HEATHER GREY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156.51899999999998"/>
    <n v="3"/>
    <n v="6"/>
    <m/>
    <m/>
    <m/>
    <n v="3"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3YW091"/>
    <m/>
    <s v="WMS003YW09109016"/>
    <s v="09016"/>
    <s v="FEATHER GRAY"/>
    <x v="1"/>
    <s v="SWEATERS"/>
    <s v="MAN HALF ZIP TRICOT"/>
    <s v="NO INFO"/>
    <s v="NO INFO"/>
    <s v="NO INFO"/>
    <s v="NO INFO"/>
    <x v="0"/>
    <x v="1"/>
    <s v="LA MARTINA"/>
    <s v="TUNISIA"/>
    <n v="68.31"/>
    <n v="205"/>
    <n v="37.570499999999996"/>
    <n v="30.7395"/>
    <n v="153.69749999999999"/>
    <n v="3"/>
    <n v="5"/>
    <m/>
    <m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1002"/>
    <s v="01002"/>
    <s v="MEDIUM HEATHER GREY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140.57999999999996"/>
    <n v="3"/>
    <n v="5"/>
    <m/>
    <m/>
    <m/>
    <m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9999"/>
    <s v="09999"/>
    <s v="BLACK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112.46399999999997"/>
    <n v="3"/>
    <n v="4"/>
    <m/>
    <n v="1"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6YW025"/>
    <m/>
    <s v="WMS016YW02507017"/>
    <s v="07017"/>
    <s v="NAVY"/>
    <x v="1"/>
    <s v="SWEATERS"/>
    <s v="MAN SWEATER CREW NECK LAMBSCOT"/>
    <s v="NO INFO"/>
    <s v="NO INFO"/>
    <s v="NO INFO"/>
    <s v="NO INFO"/>
    <x v="0"/>
    <x v="1"/>
    <s v="LA MARTINA"/>
    <s v="CHINA"/>
    <n v="63.69"/>
    <n v="191"/>
    <n v="35.029499999999999"/>
    <n v="28.660499999999999"/>
    <n v="114.642"/>
    <n v="3"/>
    <n v="4"/>
    <m/>
    <m/>
    <m/>
    <m/>
    <m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6YW025"/>
    <m/>
    <s v="WMS016YW02507037"/>
    <s v="07037"/>
    <s v="TURKISH SEA"/>
    <x v="1"/>
    <s v="SWEATERS"/>
    <s v="MAN SWEATER CREW NECK LAMBSCOT"/>
    <s v="NO INFO"/>
    <s v="NO INFO"/>
    <s v="NO INFO"/>
    <s v="NO INFO"/>
    <x v="0"/>
    <x v="1"/>
    <s v="LA MARTINA"/>
    <s v="CHINA"/>
    <n v="63.69"/>
    <n v="191"/>
    <n v="35.029499999999999"/>
    <n v="28.660499999999999"/>
    <n v="114.642"/>
    <n v="3"/>
    <n v="4"/>
    <m/>
    <m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0YW093"/>
    <m/>
    <s v="WMS020YW093F3187"/>
    <s v="F3187"/>
    <s v="GREEN/SAND"/>
    <x v="1"/>
    <s v="SWEATERS"/>
    <s v="MAN CREW NECK TRICOT WOOL BLEN"/>
    <s v="NO INFO"/>
    <s v="NO INFO"/>
    <s v="NO INFO"/>
    <s v="NO INFO"/>
    <x v="0"/>
    <x v="1"/>
    <s v="LA MARTINA"/>
    <s v="BULGARIA"/>
    <n v="87.559999999999988"/>
    <n v="263"/>
    <n v="48.157999999999994"/>
    <n v="39.401999999999994"/>
    <n v="315.21599999999995"/>
    <n v="3"/>
    <n v="8"/>
    <m/>
    <m/>
    <m/>
    <n v="3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30YW029"/>
    <m/>
    <s v="WMS030YW02907017"/>
    <s v="07017"/>
    <s v="NAVY"/>
    <x v="1"/>
    <s v="SWEATERS"/>
    <s v="MAN FULL ZIP TRICOT WOOL/CASHM"/>
    <s v="NO INFO"/>
    <s v="NO INFO"/>
    <s v="NO INFO"/>
    <s v="NO INFO"/>
    <x v="0"/>
    <x v="1"/>
    <s v="LA MARTINA"/>
    <s v="BULGARIA"/>
    <n v="132.44"/>
    <n v="397"/>
    <n v="72.841999999999999"/>
    <n v="59.597999999999999"/>
    <n v="536.38199999999995"/>
    <n v="3"/>
    <n v="9"/>
    <m/>
    <n v="1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4YW025"/>
    <m/>
    <s v="WMS304YW025B7395"/>
    <s v="B7395"/>
    <s v="TURKISH TILE / NAVY"/>
    <x v="1"/>
    <s v="SWEATERS"/>
    <s v="MAN SWEATER LAMBSCOT"/>
    <s v="NO INFO"/>
    <s v="NO INFO"/>
    <s v="NO INFO"/>
    <s v="NO INFO"/>
    <x v="0"/>
    <x v="1"/>
    <s v="LA MARTINA"/>
    <s v="CHINA"/>
    <n v="75.900000000000006"/>
    <n v="228"/>
    <n v="41.745000000000005"/>
    <n v="34.155000000000001"/>
    <n v="102.465"/>
    <n v="2"/>
    <n v="3"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10YW117"/>
    <m/>
    <s v="WMS310YW11700002"/>
    <s v="00002"/>
    <s v="OFF WHITE"/>
    <x v="1"/>
    <s v="SWEATERS"/>
    <s v="MAN SWEATER CREW NECK MERINO W"/>
    <s v="NO INFO"/>
    <s v="NO INFO"/>
    <s v="NO INFO"/>
    <s v="NO INFO"/>
    <x v="0"/>
    <x v="1"/>
    <s v="LA MARTINA"/>
    <s v="BULGARIA"/>
    <n v="96.36"/>
    <n v="289"/>
    <n v="52.997999999999998"/>
    <n v="43.361999999999995"/>
    <n v="216.80999999999997"/>
    <n v="3"/>
    <n v="5"/>
    <m/>
    <n v="1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G30YW098"/>
    <m/>
    <s v="WMSG30YW098F7396"/>
    <s v="F7396"/>
    <s v="NAVY/BARBADOS CHERRY"/>
    <x v="1"/>
    <s v="SWEATERS"/>
    <s v="MAN SWEATER CREW NECK MERINO B"/>
    <s v="NO INFO"/>
    <s v="NO INFO"/>
    <s v="NO INFO"/>
    <s v="NO INFO"/>
    <x v="0"/>
    <x v="1"/>
    <s v="LA MARTINA"/>
    <s v="ITALY"/>
    <n v="130.13"/>
    <n v="390"/>
    <n v="71.571499999999986"/>
    <n v="58.558499999999995"/>
    <n v="234.23399999999998"/>
    <n v="3"/>
    <n v="4"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F600FP533"/>
    <m/>
    <s v="VMF600FP53300001"/>
    <s v="00001"/>
    <s v="OPTIC WHITE"/>
    <x v="0"/>
    <s v="FLEECES"/>
    <s v="MAN FLEECE FULL ZIP FLEECE"/>
    <s v="NO INFO"/>
    <s v="NO INFO"/>
    <s v="NO INFO"/>
    <s v="NO INFO"/>
    <x v="0"/>
    <x v="1"/>
    <s v="LA MARTINA"/>
    <s v="TURKEY"/>
    <n v="92.4"/>
    <n v="277"/>
    <n v="50.82"/>
    <n v="41.58"/>
    <n v="124.74"/>
    <n v="3"/>
    <n v="3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5FP548"/>
    <m/>
    <s v="WMF005FP54803067"/>
    <s v="03067"/>
    <s v="CHIVE"/>
    <x v="0"/>
    <s v="FLEECES"/>
    <s v="MAN FULL ZIP SWEATSHIRT DIAGON"/>
    <s v="NO INFO"/>
    <s v="NO INFO"/>
    <s v="NO INFO"/>
    <s v="NO INFO"/>
    <x v="0"/>
    <x v="1"/>
    <s v="LA MARTINA"/>
    <s v="CHINA"/>
    <n v="87.559999999999988"/>
    <n v="263"/>
    <n v="48.157999999999994"/>
    <n v="39.401999999999994"/>
    <n v="197.00999999999996"/>
    <n v="3"/>
    <n v="5"/>
    <m/>
    <n v="1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8FP557"/>
    <m/>
    <s v="WMF008FP55707017"/>
    <s v="07017"/>
    <s v="NAVY"/>
    <x v="0"/>
    <s v="FLEECES"/>
    <s v="MAN FLEECE CREW NECK BRUSHED F"/>
    <s v="NO INFO"/>
    <s v="NO INFO"/>
    <s v="NO INFO"/>
    <s v="NO INFO"/>
    <x v="0"/>
    <x v="1"/>
    <s v="LA MARTINA"/>
    <s v="BANGLADESH"/>
    <n v="52.36"/>
    <n v="157"/>
    <n v="28.797999999999998"/>
    <n v="23.561999999999998"/>
    <n v="94.24799999999999"/>
    <n v="3"/>
    <n v="4"/>
    <m/>
    <n v="1"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4FP556"/>
    <m/>
    <s v="WMF304FP55607017"/>
    <s v="07017"/>
    <s v="NAVY"/>
    <x v="0"/>
    <s v="FLEECES"/>
    <s v="MAN FULL ZIP INTERLOCK FLEECE"/>
    <s v="NO INFO"/>
    <s v="NO INFO"/>
    <s v="NO INFO"/>
    <s v="NO INFO"/>
    <x v="0"/>
    <x v="1"/>
    <s v="LA MARTINA"/>
    <s v="TURKEY"/>
    <n v="82.059999999999988"/>
    <n v="246"/>
    <n v="45.132999999999996"/>
    <n v="36.926999999999992"/>
    <n v="221.56199999999995"/>
    <n v="3"/>
    <n v="6"/>
    <m/>
    <m/>
    <m/>
    <n v="2"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5FP557"/>
    <m/>
    <s v="WMF305FP557B0621"/>
    <s v="B0621"/>
    <s v="OPTIC WHITE/SILVER"/>
    <x v="0"/>
    <s v="FLEECES"/>
    <s v="MAN FLEECE BRUSHED FLEECE"/>
    <s v="NO INFO"/>
    <s v="NO INFO"/>
    <s v="NO INFO"/>
    <s v="NO INFO"/>
    <x v="0"/>
    <x v="1"/>
    <s v="LA MARTINA"/>
    <s v="CHINA"/>
    <n v="84.7"/>
    <n v="254"/>
    <n v="46.585000000000001"/>
    <n v="38.114999999999995"/>
    <n v="114.34499999999998"/>
    <n v="2"/>
    <n v="3"/>
    <m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5FP557"/>
    <m/>
    <s v="WMF305FP557B6131"/>
    <s v="B6131"/>
    <s v="BARBADCHERRY/TURKSEA"/>
    <x v="0"/>
    <s v="FLEECES"/>
    <s v="MAN FLEECE BRUSHED FLEECE"/>
    <s v="NO INFO"/>
    <s v="NO INFO"/>
    <s v="NO INFO"/>
    <s v="NO INFO"/>
    <x v="0"/>
    <x v="1"/>
    <s v="LA MARTINA"/>
    <s v="CHINA"/>
    <n v="84.7"/>
    <n v="254"/>
    <n v="46.585000000000001"/>
    <n v="38.114999999999995"/>
    <n v="190.57499999999999"/>
    <n v="3"/>
    <n v="5"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9FP213"/>
    <m/>
    <s v="WMF309FP21309999"/>
    <s v="09999"/>
    <s v="BLACK"/>
    <x v="0"/>
    <s v="FLEECES"/>
    <s v="MAN HOODIED TEDDY CURLY FLEECE"/>
    <s v="NO INFO"/>
    <s v="NO INFO"/>
    <s v="NO INFO"/>
    <s v="NO INFO"/>
    <x v="0"/>
    <x v="1"/>
    <s v="LA MARTINA"/>
    <s v="CHINA"/>
    <n v="87.559999999999988"/>
    <n v="263"/>
    <n v="48.157999999999994"/>
    <n v="39.401999999999994"/>
    <n v="315.21599999999995"/>
    <n v="3"/>
    <n v="8"/>
    <m/>
    <n v="1"/>
    <m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04FP565"/>
    <m/>
    <s v="YMF004FP56504037"/>
    <s v="04037"/>
    <s v="BUNGEE CORD"/>
    <x v="0"/>
    <s v="FLEECES"/>
    <s v="MAN FULL ZIP FLEECE DIAGONAL T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98.009999999999991"/>
    <n v="3"/>
    <n v="3"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12FP556"/>
    <m/>
    <s v="YMF012FP55607017"/>
    <s v="07017"/>
    <s v="NAVY"/>
    <x v="0"/>
    <s v="FLEECES"/>
    <s v="MAN FULL ZIP SWEATSHIRT INTERL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98.009999999999991"/>
    <n v="3"/>
    <n v="3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300FP568"/>
    <m/>
    <s v="YMF300FP56800001"/>
    <s v="00001"/>
    <s v="OPTIC WHITE"/>
    <x v="0"/>
    <s v="FLEECES"/>
    <s v="MAN FLEECE RN LS DIAGONAL TERR"/>
    <s v="NO INFO"/>
    <s v="NO INFO"/>
    <s v="NO INFO"/>
    <s v="NO INFO"/>
    <x v="0"/>
    <x v="1"/>
    <s v="LA MARTINA"/>
    <s v="CHINA"/>
    <n v="80.41"/>
    <n v="241"/>
    <n v="44.225499999999997"/>
    <n v="36.184499999999993"/>
    <n v="144.73799999999997"/>
    <n v="3"/>
    <n v="4"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2092"/>
    <s v="02092"/>
    <s v="ARTISANS GOLD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52.172999999999995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7017"/>
    <s v="07017"/>
    <s v="NAVY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313.03799999999995"/>
    <n v="2"/>
    <n v="12"/>
    <m/>
    <m/>
    <m/>
    <n v="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7037"/>
    <s v="07037"/>
    <s v="TURKISH SEA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208.69199999999998"/>
    <n v="2"/>
    <n v="8"/>
    <m/>
    <m/>
    <m/>
    <m/>
    <m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3YW091"/>
    <m/>
    <s v="WMS003YW09104176"/>
    <s v="04176"/>
    <s v="CHOCOLATE TRUFFLE"/>
    <x v="1"/>
    <s v="SWEATERS"/>
    <s v="MAN HALF ZIP TRICOT"/>
    <s v="NO INFO"/>
    <s v="NO INFO"/>
    <s v="NO INFO"/>
    <s v="NO INFO"/>
    <x v="0"/>
    <x v="1"/>
    <s v="LA MARTINA"/>
    <s v="TUNISIA"/>
    <n v="68.31"/>
    <n v="205"/>
    <n v="37.570499999999996"/>
    <n v="30.7395"/>
    <n v="61.478999999999999"/>
    <n v="1"/>
    <n v="2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4176"/>
    <s v="04176"/>
    <s v="CHOCOLATE TRUFFLE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56.231999999999985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6084"/>
    <s v="06084"/>
    <s v="BARBADOS CHERRY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56.231999999999985"/>
    <n v="2"/>
    <n v="2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2YW091"/>
    <m/>
    <s v="WMS012YW09107017"/>
    <s v="07017"/>
    <s v="NAVY"/>
    <x v="1"/>
    <s v="SWEATERS"/>
    <s v="MAN TRICOT FULL ZIP"/>
    <s v="NO INFO"/>
    <s v="NO INFO"/>
    <s v="NO INFO"/>
    <s v="NO INFO"/>
    <x v="0"/>
    <x v="1"/>
    <s v="LA MARTINA"/>
    <s v="TUNISIA"/>
    <n v="72.929999999999993"/>
    <n v="219"/>
    <n v="40.111499999999992"/>
    <n v="32.818499999999993"/>
    <n v="65.636999999999986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6YW025"/>
    <m/>
    <s v="WMS016YW02501002"/>
    <s v="01002"/>
    <s v="MEDIUM HEATHER GREY"/>
    <x v="1"/>
    <s v="SWEATERS"/>
    <s v="MAN SWEATER CREW NECK LAMBSCOT"/>
    <s v="NO INFO"/>
    <s v="NO INFO"/>
    <s v="NO INFO"/>
    <s v="NO INFO"/>
    <x v="0"/>
    <x v="1"/>
    <s v="LA MARTINA"/>
    <s v="CHINA"/>
    <n v="63.69"/>
    <n v="191"/>
    <n v="35.029499999999999"/>
    <n v="28.660499999999999"/>
    <n v="57.320999999999998"/>
    <n v="2"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6YW025"/>
    <m/>
    <s v="WMS016YW02509999"/>
    <s v="09999"/>
    <s v="BLACK"/>
    <x v="1"/>
    <s v="SWEATERS"/>
    <s v="MAN SWEATER CREW NECK LAMBSCOT"/>
    <s v="NO INFO"/>
    <s v="NO INFO"/>
    <s v="NO INFO"/>
    <s v="NO INFO"/>
    <x v="0"/>
    <x v="1"/>
    <s v="LA MARTINA"/>
    <s v="CHINA"/>
    <n v="63.69"/>
    <n v="191"/>
    <n v="35.029499999999999"/>
    <n v="28.660499999999999"/>
    <n v="57.320999999999998"/>
    <n v="2"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2XC008"/>
    <m/>
    <s v="WMS302XC008B7396"/>
    <s v="B7396"/>
    <s v="NAVY/BARBADOSCHERRY"/>
    <x v="1"/>
    <s v="SWEATERS"/>
    <s v="MAN L/S POLO SWEATER COTTON"/>
    <s v="NO INFO"/>
    <s v="NO INFO"/>
    <s v="NO INFO"/>
    <s v="NO INFO"/>
    <x v="0"/>
    <x v="1"/>
    <s v="LA MARTINA"/>
    <s v="ITALY"/>
    <n v="85.8"/>
    <n v="257"/>
    <n v="47.19"/>
    <n v="38.609999999999992"/>
    <n v="115.82999999999998"/>
    <n v="2"/>
    <n v="3"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3YW117"/>
    <m/>
    <s v="WMS303YW11707017"/>
    <s v="07017"/>
    <s v="NAVY"/>
    <x v="1"/>
    <s v="SWEATERS"/>
    <s v="MAN CREW NECK TRICOT MERINO WO"/>
    <s v="NO INFO"/>
    <s v="NO INFO"/>
    <s v="NO INFO"/>
    <s v="NO INFO"/>
    <x v="0"/>
    <x v="1"/>
    <s v="LA MARTINA"/>
    <s v="BULGARIA"/>
    <n v="122.76"/>
    <n v="368"/>
    <n v="67.518000000000001"/>
    <n v="55.24199999999999"/>
    <n v="220.96799999999996"/>
    <n v="2"/>
    <n v="4"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4YW025"/>
    <m/>
    <s v="WMS304YW025B2072"/>
    <s v="B2072"/>
    <s v="ARTISANS GOLD/NAVY"/>
    <x v="1"/>
    <s v="SWEATERS"/>
    <s v="MAN SWEATER LAMBSCOT"/>
    <s v="NO INFO"/>
    <s v="NO INFO"/>
    <s v="NO INFO"/>
    <s v="NO INFO"/>
    <x v="0"/>
    <x v="1"/>
    <s v="LA MARTINA"/>
    <s v="CHINA"/>
    <n v="75.900000000000006"/>
    <n v="228"/>
    <n v="41.745000000000005"/>
    <n v="34.155000000000001"/>
    <n v="102.465"/>
    <n v="2"/>
    <n v="3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3FP557"/>
    <m/>
    <s v="WMF003FP55709999"/>
    <s v="09999"/>
    <s v="BLACK"/>
    <x v="0"/>
    <s v="FLEECES"/>
    <s v="MAN FLEECE BRUSHED FLEECE"/>
    <s v="NO INFO"/>
    <s v="NO INFO"/>
    <s v="NO INFO"/>
    <s v="NO INFO"/>
    <x v="0"/>
    <x v="1"/>
    <s v="LA MARTINA"/>
    <s v="BANGLADESH"/>
    <n v="57.2"/>
    <n v="172"/>
    <n v="31.46"/>
    <n v="25.74"/>
    <n v="51.48"/>
    <n v="2"/>
    <n v="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4FP111"/>
    <m/>
    <s v="WMF004FP11103067"/>
    <s v="03067"/>
    <s v="CHIVE"/>
    <x v="0"/>
    <s v="FLEECES"/>
    <s v="MAN FULL ZIP HOODIE SWEATSHIRT"/>
    <s v="NO INFO"/>
    <s v="NO INFO"/>
    <s v="NO INFO"/>
    <s v="NO INFO"/>
    <x v="0"/>
    <x v="1"/>
    <s v="LA MARTINA"/>
    <s v="CHINA"/>
    <n v="102.85"/>
    <n v="309"/>
    <n v="56.567499999999995"/>
    <n v="46.282499999999992"/>
    <n v="92.564999999999984"/>
    <n v="2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6FP548"/>
    <m/>
    <s v="WMF006FP54801002"/>
    <s v="01002"/>
    <s v="MEDIUM HEATHER GREY"/>
    <x v="0"/>
    <s v="FLEECES"/>
    <s v="MAN FULL ZIP SWEATSHIRT DIAGON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130.67999999999998"/>
    <n v="2"/>
    <n v="4"/>
    <m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6FP548"/>
    <m/>
    <s v="WMF006FP54807037"/>
    <s v="07037"/>
    <s v="TURKISH SEA"/>
    <x v="0"/>
    <s v="FLEECES"/>
    <s v="MAN FULL ZIP SWEATSHIRT DIAGON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130.67999999999998"/>
    <n v="2"/>
    <n v="4"/>
    <m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8FP557"/>
    <m/>
    <s v="WMF008FP55703142"/>
    <s v="03142"/>
    <s v="IVY GREEN"/>
    <x v="0"/>
    <s v="FLEECES"/>
    <s v="MAN FLEECE CREW NECK BRUSHED F"/>
    <s v="NO INFO"/>
    <s v="NO INFO"/>
    <s v="NO INFO"/>
    <s v="NO INFO"/>
    <x v="0"/>
    <x v="1"/>
    <s v="LA MARTINA"/>
    <s v="BANGLADESH"/>
    <n v="52.36"/>
    <n v="157"/>
    <n v="28.797999999999998"/>
    <n v="23.561999999999998"/>
    <n v="47.123999999999995"/>
    <n v="2"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1FP557"/>
    <m/>
    <s v="WMF301FP55707017"/>
    <s v="07017"/>
    <s v="NAVY"/>
    <x v="0"/>
    <s v="FLEECES"/>
    <s v="MAN FLEECE BRUSHED FLEECE"/>
    <s v="NO INFO"/>
    <s v="NO INFO"/>
    <s v="NO INFO"/>
    <s v="NO INFO"/>
    <x v="0"/>
    <x v="1"/>
    <s v="LA MARTINA"/>
    <s v="BANGLADESH"/>
    <n v="80.41"/>
    <n v="241"/>
    <n v="44.225499999999997"/>
    <n v="36.184499999999993"/>
    <n v="108.55349999999999"/>
    <n v="2"/>
    <n v="3"/>
    <m/>
    <n v="1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1FP563"/>
    <m/>
    <s v="WMF301FP56301002"/>
    <s v="01002"/>
    <s v="MEDIUM HEATHER GREY"/>
    <x v="0"/>
    <s v="FLEECES"/>
    <s v="MAN FLEECE BRUSHED FLEECE HEAT"/>
    <s v="NO INFO"/>
    <s v="NO INFO"/>
    <s v="NO INFO"/>
    <s v="NO INFO"/>
    <x v="0"/>
    <x v="1"/>
    <s v="LA MARTINA"/>
    <s v="BANGLADESH"/>
    <n v="80.41"/>
    <n v="241"/>
    <n v="44.225499999999997"/>
    <n v="36.184499999999993"/>
    <n v="253.29149999999996"/>
    <n v="2"/>
    <n v="7"/>
    <m/>
    <m/>
    <m/>
    <m/>
    <m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5FP557"/>
    <m/>
    <s v="WMF305FP557B7395"/>
    <s v="B7395"/>
    <s v="TURKISH TILE / NAVY"/>
    <x v="0"/>
    <s v="FLEECES"/>
    <s v="MAN FLEECE BRUSHED FLEECE"/>
    <s v="NO INFO"/>
    <s v="NO INFO"/>
    <s v="NO INFO"/>
    <s v="NO INFO"/>
    <x v="0"/>
    <x v="1"/>
    <s v="LA MARTINA"/>
    <s v="CHINA"/>
    <n v="84.7"/>
    <n v="254"/>
    <n v="46.585000000000001"/>
    <n v="38.114999999999995"/>
    <n v="76.22999999999999"/>
    <n v="2"/>
    <n v="2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9FP213"/>
    <m/>
    <s v="WMF309FP213B9323"/>
    <s v="B9323"/>
    <s v="BLACK/JET BLACK"/>
    <x v="0"/>
    <s v="FLEECES"/>
    <s v="MAN HOODIED TEDDY CURLY FLEECE"/>
    <s v="NO INFO"/>
    <s v="NO INFO"/>
    <s v="NO INFO"/>
    <s v="NO INFO"/>
    <x v="0"/>
    <x v="1"/>
    <s v="LA MARTINA"/>
    <s v="CHINA"/>
    <n v="87.559999999999988"/>
    <n v="263"/>
    <n v="48.157999999999994"/>
    <n v="39.401999999999994"/>
    <n v="157.60799999999998"/>
    <n v="2"/>
    <n v="4"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12FP556"/>
    <m/>
    <s v="YMF012FP55600002"/>
    <s v="00002"/>
    <s v="OFF WHITE"/>
    <x v="0"/>
    <s v="FLEECES"/>
    <s v="MAN FULL ZIP SWEATSHIRT INTERL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65.339999999999989"/>
    <n v="2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9YW091"/>
    <m/>
    <s v="WMS019YW09104065"/>
    <s v="04065"/>
    <s v="BROWN SUGAR"/>
    <x v="2"/>
    <s v="SWEATERS"/>
    <s v="MAN TRICOT TURTLE NECK"/>
    <s v="NO INFO"/>
    <s v="NO INFO"/>
    <s v="NO INFO"/>
    <s v="NO INFO"/>
    <x v="0"/>
    <x v="1"/>
    <s v="LA MARTINA"/>
    <s v="ITALY"/>
    <n v="65.12"/>
    <n v="195"/>
    <n v="35.816000000000003"/>
    <n v="29.304000000000002"/>
    <n v="117.21600000000001"/>
    <n v="2"/>
    <n v="4"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11M018YW042"/>
    <m/>
    <s v="11M018YW04203188"/>
    <s v="03188"/>
    <s v="TIDEPOOL"/>
    <x v="1"/>
    <s v="SWEATERS"/>
    <s v="MAN CREW NECK MAN GG. 5"/>
    <s v="NO INFO"/>
    <s v="NO INFO"/>
    <s v="NO INFO"/>
    <s v="NO INFO"/>
    <x v="0"/>
    <x v="1"/>
    <s v="LA MARTINA"/>
    <s v="ITALY"/>
    <n v="93.39"/>
    <n v="280"/>
    <n v="51.3645"/>
    <n v="42.025499999999994"/>
    <n v="42.02549999999999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BRMS06YW106"/>
    <m/>
    <s v="BRMS06YW10607017"/>
    <s v="07017"/>
    <s v="NAVY"/>
    <x v="1"/>
    <s v="SWEATERS"/>
    <s v="MAN CREW NECK TRICOT CASHMERE"/>
    <s v="NO INFO"/>
    <s v="NO INFO"/>
    <s v="NO INFO"/>
    <s v="NO INFO"/>
    <x v="0"/>
    <x v="1"/>
    <s v="LA MARTINA"/>
    <s v="ITALY"/>
    <n v="87.559999999999988"/>
    <n v="263"/>
    <n v="48.157999999999994"/>
    <n v="39.401999999999994"/>
    <n v="39.40199999999999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SMS006YW025"/>
    <m/>
    <s v="SMS006YW02507017"/>
    <s v="07017"/>
    <s v="NAVY"/>
    <x v="1"/>
    <s v="SWEATERS"/>
    <s v="MAN TRICOT CREW NECK LAMBSCOT"/>
    <s v="NO INFO"/>
    <s v="NO INFO"/>
    <s v="NO INFO"/>
    <s v="NO INFO"/>
    <x v="0"/>
    <x v="1"/>
    <s v="LA MARTINA"/>
    <s v="CHINA"/>
    <n v="72.929999999999993"/>
    <n v="219"/>
    <n v="40.111499999999992"/>
    <n v="32.818499999999993"/>
    <n v="32.818499999999993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SMS006YW025"/>
    <m/>
    <s v="SMS006YW02507074"/>
    <s v="07074"/>
    <s v="CORONET BLUE"/>
    <x v="1"/>
    <s v="SWEATERS"/>
    <s v="MAN TRICOT CREW NECK LAMBSCOT"/>
    <s v="NO INFO"/>
    <s v="NO INFO"/>
    <s v="NO INFO"/>
    <s v="NO INFO"/>
    <x v="0"/>
    <x v="1"/>
    <s v="LA MARTINA"/>
    <s v="CHINA"/>
    <n v="72.929999999999993"/>
    <n v="219"/>
    <n v="40.111499999999992"/>
    <n v="32.818499999999993"/>
    <n v="32.818499999999993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3049"/>
    <s v="03049"/>
    <s v="AMAZON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26.086499999999997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1YW091"/>
    <m/>
    <s v="WMS001YW09107017"/>
    <s v="07017"/>
    <s v="NAVY"/>
    <x v="1"/>
    <s v="SWEATERS"/>
    <s v="MAN TRICOT V NECK"/>
    <s v="NO INFO"/>
    <s v="NO INFO"/>
    <s v="NO INFO"/>
    <s v="NO INFO"/>
    <x v="0"/>
    <x v="1"/>
    <s v="LA MARTINA"/>
    <s v="TUNISIA"/>
    <n v="57.97"/>
    <n v="174"/>
    <n v="31.883499999999998"/>
    <n v="26.086499999999997"/>
    <n v="52.172999999999995"/>
    <n v="1"/>
    <n v="2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3132"/>
    <s v="03132"/>
    <s v="GREEN GABLES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26.086499999999997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2YW091"/>
    <m/>
    <s v="WMS002YW09106084"/>
    <s v="06084"/>
    <s v="BARBADOS CHERRY"/>
    <x v="1"/>
    <s v="SWEATERS"/>
    <s v="MAN TRICOT CREW NECK"/>
    <s v="NO INFO"/>
    <s v="NO INFO"/>
    <s v="NO INFO"/>
    <s v="NO INFO"/>
    <x v="0"/>
    <x v="1"/>
    <s v="LA MARTINA"/>
    <s v="TUNISIA"/>
    <n v="57.97"/>
    <n v="174"/>
    <n v="31.883499999999998"/>
    <n v="26.086499999999997"/>
    <n v="26.086499999999997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3YW091"/>
    <m/>
    <s v="WMS003YW09103132"/>
    <s v="03132"/>
    <s v="GREEN GABLES"/>
    <x v="1"/>
    <s v="SWEATERS"/>
    <s v="MAN HALF ZIP TRICOT"/>
    <s v="NO INFO"/>
    <s v="NO INFO"/>
    <s v="NO INFO"/>
    <s v="NO INFO"/>
    <x v="0"/>
    <x v="1"/>
    <s v="LA MARTINA"/>
    <s v="TUNISIA"/>
    <n v="68.31"/>
    <n v="205"/>
    <n v="37.570499999999996"/>
    <n v="30.7395"/>
    <n v="30.739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0002"/>
    <s v="00002"/>
    <s v="OFF WHITE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56.231999999999985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3049"/>
    <s v="03049"/>
    <s v="AMAZON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28.115999999999993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4065"/>
    <s v="04065"/>
    <s v="BROWN SUGAR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28.11599999999999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5193"/>
    <s v="05193"/>
    <s v="FUCHSIA RED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28.11599999999999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07037"/>
    <s v="07037"/>
    <s v="TURKISH SEA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28.115999999999993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05YW091"/>
    <m/>
    <s v="WMS005YW091B7002"/>
    <s v="B7002"/>
    <s v="NAVY/OFFWHITE"/>
    <x v="1"/>
    <s v="SWEATERS"/>
    <s v="MAN SWEATER COTTON WOOL BLEND"/>
    <s v="NO INFO"/>
    <s v="NO INFO"/>
    <s v="NO INFO"/>
    <s v="NO INFO"/>
    <x v="0"/>
    <x v="1"/>
    <s v="LA MARTINA"/>
    <s v="TUNISIA"/>
    <n v="62.48"/>
    <n v="187"/>
    <n v="34.363999999999997"/>
    <n v="28.115999999999993"/>
    <n v="56.231999999999985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0YW043"/>
    <m/>
    <s v="WMS010YW04304175"/>
    <s v="04175"/>
    <s v="RED OCHRE"/>
    <x v="1"/>
    <s v="SWEATERS"/>
    <s v="MAN SWEATER CREW NECK MERINOS"/>
    <s v="NO INFO"/>
    <s v="NO INFO"/>
    <s v="NO INFO"/>
    <s v="NO INFO"/>
    <x v="0"/>
    <x v="1"/>
    <s v="LA MARTINA"/>
    <s v="ITALY"/>
    <n v="71.39"/>
    <n v="214"/>
    <n v="39.264499999999998"/>
    <n v="32.125499999999995"/>
    <n v="32.12549999999999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1YW025"/>
    <m/>
    <s v="WMS011YW02505237"/>
    <s v="05237"/>
    <s v="HELIOTROPE"/>
    <x v="1"/>
    <s v="SWEATERS"/>
    <s v="MAN HOODIE SWEATER LAMBSCOT"/>
    <s v="NO INFO"/>
    <s v="NO INFO"/>
    <s v="NO INFO"/>
    <s v="NO INFO"/>
    <x v="0"/>
    <x v="1"/>
    <s v="LA MARTINA"/>
    <s v="CHINA"/>
    <n v="71.39"/>
    <n v="214"/>
    <n v="39.264499999999998"/>
    <n v="32.125499999999995"/>
    <n v="385.50599999999997"/>
    <n v="1"/>
    <n v="12"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8YW029"/>
    <m/>
    <s v="WMS018YW02907017"/>
    <s v="07017"/>
    <s v="NAVY"/>
    <x v="1"/>
    <s v="SWEATERS"/>
    <s v="MAN TRICOT CARDIGAN WOOL/CASHM"/>
    <s v="NO INFO"/>
    <s v="NO INFO"/>
    <s v="NO INFO"/>
    <s v="NO INFO"/>
    <x v="0"/>
    <x v="1"/>
    <s v="LA MARTINA"/>
    <s v="BULGARIA"/>
    <n v="89.429999999999993"/>
    <n v="268"/>
    <n v="49.186499999999995"/>
    <n v="40.24349999999999"/>
    <n v="80.486999999999981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8YW104"/>
    <m/>
    <s v="WMS028YW10409999"/>
    <s v="09999"/>
    <s v="BLACK"/>
    <x v="1"/>
    <s v="SWEATERS"/>
    <s v="MAN CREW NECK TRICOT COTTON WO"/>
    <s v="NO INFO"/>
    <s v="NO INFO"/>
    <s v="NO INFO"/>
    <s v="NO INFO"/>
    <x v="0"/>
    <x v="1"/>
    <s v="LA MARTINA"/>
    <s v="BULGARIA"/>
    <n v="101.2"/>
    <n v="304"/>
    <n v="55.660000000000004"/>
    <n v="45.54"/>
    <n v="45.5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28YW104"/>
    <m/>
    <s v="WMS028YW104F9321"/>
    <s v="F9321"/>
    <s v="BLACK/DARK GREY"/>
    <x v="1"/>
    <s v="SWEATERS"/>
    <s v="MAN CREW NECK TRICOT COTTON WO"/>
    <s v="NO INFO"/>
    <s v="NO INFO"/>
    <s v="NO INFO"/>
    <s v="NO INFO"/>
    <x v="0"/>
    <x v="1"/>
    <s v="LA MARTINA"/>
    <s v="BULGARIA"/>
    <n v="101.2"/>
    <n v="304"/>
    <n v="55.660000000000004"/>
    <n v="45.54"/>
    <n v="45.54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4YW025"/>
    <m/>
    <s v="WMS304YW025B3185"/>
    <s v="B3185"/>
    <s v="AMAZON/NAVY"/>
    <x v="1"/>
    <s v="SWEATERS"/>
    <s v="MAN SWEATER LAMBSCOT"/>
    <s v="NO INFO"/>
    <s v="NO INFO"/>
    <s v="NO INFO"/>
    <s v="NO INFO"/>
    <x v="0"/>
    <x v="1"/>
    <s v="LA MARTINA"/>
    <s v="CHINA"/>
    <n v="75.900000000000006"/>
    <n v="228"/>
    <n v="41.745000000000005"/>
    <n v="34.155000000000001"/>
    <n v="34.15500000000000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4YW025"/>
    <m/>
    <s v="WMS304YW025B5236"/>
    <s v="B5236"/>
    <s v="HELIOTROPE/NAVY"/>
    <x v="1"/>
    <s v="SWEATERS"/>
    <s v="MAN SWEATER LAMBSCOT"/>
    <s v="NO INFO"/>
    <s v="NO INFO"/>
    <s v="NO INFO"/>
    <s v="NO INFO"/>
    <x v="0"/>
    <x v="1"/>
    <s v="LA MARTINA"/>
    <s v="CHINA"/>
    <n v="75.900000000000006"/>
    <n v="228"/>
    <n v="41.745000000000005"/>
    <n v="34.155000000000001"/>
    <n v="68.31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4YW025"/>
    <m/>
    <s v="WMS304YW025B9180"/>
    <s v="B9180"/>
    <s v="BLACK/SILVER"/>
    <x v="1"/>
    <s v="SWEATERS"/>
    <s v="MAN SWEATER LAMBSCOT"/>
    <s v="NO INFO"/>
    <s v="NO INFO"/>
    <s v="NO INFO"/>
    <s v="NO INFO"/>
    <x v="0"/>
    <x v="1"/>
    <s v="LA MARTINA"/>
    <s v="CHINA"/>
    <n v="75.900000000000006"/>
    <n v="228"/>
    <n v="41.745000000000005"/>
    <n v="34.155000000000001"/>
    <n v="34.155000000000001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10YW117"/>
    <m/>
    <s v="WMS310YW11707017"/>
    <s v="07017"/>
    <s v="NAVY"/>
    <x v="1"/>
    <s v="SWEATERS"/>
    <s v="MAN SWEATER CREW NECK MERINO W"/>
    <s v="NO INFO"/>
    <s v="NO INFO"/>
    <s v="NO INFO"/>
    <s v="NO INFO"/>
    <x v="0"/>
    <x v="1"/>
    <s v="LA MARTINA"/>
    <s v="BULGARIA"/>
    <n v="96.36"/>
    <n v="289"/>
    <n v="52.997999999999998"/>
    <n v="43.361999999999995"/>
    <n v="43.361999999999995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G31YW098"/>
    <m/>
    <s v="WMSG31YW09807017"/>
    <s v="07017"/>
    <s v="NAVY"/>
    <x v="1"/>
    <s v="SWEATERS"/>
    <s v="MAN SWEATER CREW NECK MERINO B"/>
    <s v="NO INFO"/>
    <s v="NO INFO"/>
    <s v="NO INFO"/>
    <s v="NO INFO"/>
    <x v="0"/>
    <x v="1"/>
    <s v="LA MARTINA"/>
    <s v="CHINA"/>
    <n v="101.2"/>
    <n v="304"/>
    <n v="55.660000000000004"/>
    <n v="45.54"/>
    <n v="318.77999999999997"/>
    <n v="1"/>
    <n v="7"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S006XC006"/>
    <m/>
    <s v="XMS006XC00607165"/>
    <s v="07165"/>
    <s v="VICTORIA BLUE"/>
    <x v="1"/>
    <s v="SWEATERS"/>
    <s v="MAN CREW NECK TRICOT COTTON YA"/>
    <s v="NO INFO"/>
    <s v="NO INFO"/>
    <s v="NO INFO"/>
    <s v="NO INFO"/>
    <x v="0"/>
    <x v="1"/>
    <s v="LA MARTINA"/>
    <s v="ITALY"/>
    <n v="59.18"/>
    <n v="178"/>
    <n v="32.548999999999999"/>
    <n v="26.631"/>
    <n v="26.631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05XC008"/>
    <m/>
    <s v="YMS005XC00800021"/>
    <s v="00021"/>
    <s v="BONE WHITE"/>
    <x v="1"/>
    <s v="SWEATERS"/>
    <s v="MAN TRICOT POLO S/S COTTON"/>
    <s v="NO INFO"/>
    <s v="NO INFO"/>
    <s v="NO INFO"/>
    <s v="NO INFO"/>
    <x v="0"/>
    <x v="1"/>
    <s v="LA MARTINA"/>
    <s v="TUNISIA"/>
    <n v="72.599999999999994"/>
    <n v="218"/>
    <n v="39.929999999999993"/>
    <n v="32.669999999999995"/>
    <n v="32.66999999999999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10XC008"/>
    <m/>
    <s v="YMS010XC00807017"/>
    <s v="07017"/>
    <s v="NAVY"/>
    <x v="1"/>
    <s v="SWEATERS"/>
    <s v="MAN CREW NECK TRICOT SWEATER C"/>
    <s v="NO INFO"/>
    <s v="NO INFO"/>
    <s v="NO INFO"/>
    <s v="NO INFO"/>
    <x v="0"/>
    <x v="1"/>
    <s v="LA MARTINA"/>
    <s v="TUNISIA"/>
    <n v="59.4"/>
    <n v="178"/>
    <n v="32.67"/>
    <n v="26.729999999999997"/>
    <n v="26.72999999999999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15XC008"/>
    <m/>
    <s v="YMS015XC008F7105"/>
    <s v="F7105"/>
    <s v="NAVY/TIDAL FOAM"/>
    <x v="1"/>
    <s v="SWEATERS"/>
    <s v="MAN TRICOT POLO COTTON"/>
    <s v="NO INFO"/>
    <s v="NO INFO"/>
    <s v="NO INFO"/>
    <s v="NO INFO"/>
    <x v="0"/>
    <x v="1"/>
    <s v="LA MARTINA"/>
    <s v="BULGARIA"/>
    <n v="74.36"/>
    <n v="223"/>
    <n v="40.897999999999996"/>
    <n v="33.461999999999996"/>
    <n v="33.461999999999996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19XC008"/>
    <m/>
    <s v="YMS019XC00807017"/>
    <s v="07017"/>
    <s v="NAVY"/>
    <x v="1"/>
    <s v="SWEATERS"/>
    <s v="MAN FULL ZIP TRICOT SWEATER CO"/>
    <s v="NO INFO"/>
    <s v="NO INFO"/>
    <s v="NO INFO"/>
    <s v="NO INFO"/>
    <x v="0"/>
    <x v="1"/>
    <s v="LA MARTINA"/>
    <s v="TUNISIA"/>
    <n v="65.56"/>
    <n v="197"/>
    <n v="36.058"/>
    <n v="29.501999999999995"/>
    <n v="29.501999999999995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F601FP527"/>
    <m/>
    <s v="RMF601FP52707017"/>
    <s v="07017"/>
    <s v="NAVY"/>
    <x v="0"/>
    <s v="FLEECES"/>
    <s v="MAN FLEECE FULL ZIP COTTON FLE"/>
    <s v="NO INFO"/>
    <s v="NO INFO"/>
    <s v="NO INFO"/>
    <s v="NO INFO"/>
    <x v="0"/>
    <x v="1"/>
    <s v="LA MARTINA"/>
    <s v="TURKEY"/>
    <n v="91.3"/>
    <n v="274"/>
    <n v="50.214999999999996"/>
    <n v="41.084999999999994"/>
    <n v="41.084999999999994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TMF303FP221"/>
    <m/>
    <s v="TMF303FP221B9249"/>
    <s v="B9249"/>
    <s v="BLACK/GOLD"/>
    <x v="0"/>
    <s v="FLEECES"/>
    <s v="MAN CREW NECK FLEECE"/>
    <s v="NO INFO"/>
    <s v="NO INFO"/>
    <s v="NO INFO"/>
    <s v="NO INFO"/>
    <x v="0"/>
    <x v="1"/>
    <s v="LA MARTINA"/>
    <s v="TURKEY"/>
    <n v="59.18"/>
    <n v="178"/>
    <n v="32.548999999999999"/>
    <n v="26.631"/>
    <n v="26.63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F305FP529"/>
    <m/>
    <s v="UMF305FP529B3167"/>
    <s v="B3167"/>
    <s v="GREAPELEAF/KOI"/>
    <x v="0"/>
    <s v="FLEECES"/>
    <s v="MAN FLEECE FULL ZIP BLENDED CO"/>
    <s v="NO INFO"/>
    <s v="NO INFO"/>
    <s v="NO INFO"/>
    <s v="NO INFO"/>
    <x v="0"/>
    <x v="1"/>
    <s v="LA MARTINA"/>
    <s v="TURKEY"/>
    <n v="82.059999999999988"/>
    <n v="246"/>
    <n v="45.132999999999996"/>
    <n v="36.926999999999992"/>
    <n v="36.926999999999992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F006FP546"/>
    <m/>
    <s v="VMF006FP546B9001"/>
    <s v="B9001"/>
    <s v="BLACK/OPTICWHITE"/>
    <x v="0"/>
    <s v="FLEECES"/>
    <s v="MAN FULL ZIP FLEECE FLEECE"/>
    <s v="NO INFO"/>
    <s v="NO INFO"/>
    <s v="NO INFO"/>
    <s v="NO INFO"/>
    <x v="0"/>
    <x v="1"/>
    <s v="LA MARTINA"/>
    <s v="CHINA"/>
    <n v="92.674999999999997"/>
    <n v="278"/>
    <n v="50.971249999999998"/>
    <n v="41.703749999999992"/>
    <n v="41.703749999999992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5FP548"/>
    <m/>
    <s v="WMF005FP54807017"/>
    <s v="07017"/>
    <s v="NAVY"/>
    <x v="0"/>
    <s v="FLEECES"/>
    <s v="MAN FULL ZIP SWEATSHIRT DIAGON"/>
    <s v="NO INFO"/>
    <s v="NO INFO"/>
    <s v="NO INFO"/>
    <s v="NO INFO"/>
    <x v="0"/>
    <x v="1"/>
    <s v="LA MARTINA"/>
    <s v="CHINA"/>
    <n v="87.559999999999988"/>
    <n v="263"/>
    <n v="48.157999999999994"/>
    <n v="39.401999999999994"/>
    <n v="39.401999999999994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06FP548"/>
    <m/>
    <s v="WMF006FP54809999"/>
    <s v="09999"/>
    <s v="BLACK"/>
    <x v="0"/>
    <s v="FLEECES"/>
    <s v="MAN FULL ZIP SWEATSHIRT DIAGON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32.669999999999995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11FP558"/>
    <m/>
    <s v="WMF011FP55809999"/>
    <s v="09999"/>
    <s v="BLACK"/>
    <x v="0"/>
    <s v="FLEECES"/>
    <s v="MAN FULL ZIP FLEECE LIGHT CURL"/>
    <s v="NO INFO"/>
    <s v="NO INFO"/>
    <s v="NO INFO"/>
    <s v="NO INFO"/>
    <x v="0"/>
    <x v="1"/>
    <s v="LA MARTINA"/>
    <s v="CHINA"/>
    <n v="113.96"/>
    <n v="342"/>
    <n v="62.677999999999997"/>
    <n v="51.281999999999989"/>
    <n v="102.56399999999998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015FP546"/>
    <m/>
    <s v="WMF015FP54609999"/>
    <s v="09999"/>
    <s v="BLACK"/>
    <x v="0"/>
    <s v="FLEECES"/>
    <s v="MAN FULL ZIP SWEATSHIRT FLEECE"/>
    <s v="NO INFO"/>
    <s v="NO INFO"/>
    <s v="NO INFO"/>
    <s v="NO INFO"/>
    <x v="0"/>
    <x v="1"/>
    <s v="LA MARTINA"/>
    <s v="CHINA"/>
    <n v="100.76"/>
    <n v="302"/>
    <n v="55.417999999999999"/>
    <n v="45.341999999999999"/>
    <n v="136.02600000000001"/>
    <n v="1"/>
    <n v="3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5FP557"/>
    <m/>
    <s v="WMF305FP557B7393"/>
    <s v="B7393"/>
    <s v="TURKISHSEA/SILVER"/>
    <x v="0"/>
    <s v="FLEECES"/>
    <s v="MAN FLEECE BRUSHED FLEECE"/>
    <s v="NO INFO"/>
    <s v="NO INFO"/>
    <s v="NO INFO"/>
    <s v="NO INFO"/>
    <x v="0"/>
    <x v="1"/>
    <s v="LA MARTINA"/>
    <s v="CHINA"/>
    <n v="84.7"/>
    <n v="254"/>
    <n v="46.585000000000001"/>
    <n v="38.114999999999995"/>
    <n v="114.34499999999998"/>
    <n v="1"/>
    <n v="3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05FP557"/>
    <m/>
    <s v="WMF305FP557B9180"/>
    <s v="B9180"/>
    <s v="BLACK/SILVER"/>
    <x v="0"/>
    <s v="FLEECES"/>
    <s v="MAN FLEECE BRUSHED FLEECE"/>
    <s v="NO INFO"/>
    <s v="NO INFO"/>
    <s v="NO INFO"/>
    <s v="NO INFO"/>
    <x v="0"/>
    <x v="1"/>
    <s v="LA MARTINA"/>
    <s v="CHINA"/>
    <n v="84.7"/>
    <n v="254"/>
    <n v="46.585000000000001"/>
    <n v="38.114999999999995"/>
    <n v="76.22999999999999"/>
    <n v="1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10FP559"/>
    <m/>
    <s v="WMF310FP559B6133"/>
    <s v="B6133"/>
    <s v="BARBADOSCHERRY/BLACK"/>
    <x v="0"/>
    <s v="FLEECES"/>
    <s v="MAN CREW NECK FELEECE FLEECE"/>
    <s v="NO INFO"/>
    <s v="NO INFO"/>
    <s v="NO INFO"/>
    <s v="NO INFO"/>
    <x v="0"/>
    <x v="1"/>
    <s v="LA MARTINA"/>
    <s v="TURKEY"/>
    <n v="68.2"/>
    <n v="205"/>
    <n v="37.510000000000005"/>
    <n v="30.689999999999998"/>
    <n v="61.379999999999995"/>
    <n v="1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313FP557"/>
    <m/>
    <s v="WMF313FP55700002"/>
    <s v="00002"/>
    <s v="OFF WHITE"/>
    <x v="0"/>
    <s v="FLEECES"/>
    <s v="MAN FULL ZIP FLEECE BRUSHED FL"/>
    <s v="NO INFO"/>
    <s v="NO INFO"/>
    <s v="NO INFO"/>
    <s v="NO INFO"/>
    <x v="0"/>
    <x v="1"/>
    <s v="LA MARTINA"/>
    <s v="BANGLADESH"/>
    <n v="96.36"/>
    <n v="289"/>
    <n v="52.997999999999998"/>
    <n v="43.361999999999995"/>
    <n v="43.36199999999999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600FP548"/>
    <m/>
    <s v="WMF600FP548B0701"/>
    <s v="B0701"/>
    <s v="OFFWHITE/TURKISHBLUE"/>
    <x v="0"/>
    <s v="FLEECES"/>
    <s v="MAN FULL ZIP SWEATSHIRT DIAGON"/>
    <s v="NO INFO"/>
    <s v="NO INFO"/>
    <s v="NO INFO"/>
    <s v="NO INFO"/>
    <x v="0"/>
    <x v="1"/>
    <s v="LA MARTINA"/>
    <s v="CHINA"/>
    <n v="83.16"/>
    <n v="249"/>
    <n v="45.738"/>
    <n v="37.421999999999997"/>
    <n v="74.843999999999994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F604FP557"/>
    <m/>
    <s v="WMF604FP55701007"/>
    <s v="01007"/>
    <s v="DARK HEATHER GREY"/>
    <x v="0"/>
    <s v="FLEECES"/>
    <s v="MAN FULL ZIP FLEECE BRUSHED FL"/>
    <s v="NO INFO"/>
    <s v="NO INFO"/>
    <s v="NO INFO"/>
    <s v="NO INFO"/>
    <x v="0"/>
    <x v="1"/>
    <s v="LA MARTINA"/>
    <s v="CHINA"/>
    <n v="98.34"/>
    <n v="295"/>
    <n v="54.087000000000003"/>
    <n v="44.253"/>
    <n v="44.25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04FP565"/>
    <m/>
    <s v="YMF004FP56509092"/>
    <s v="09092"/>
    <s v="PUSSYWILLOW GREY"/>
    <x v="0"/>
    <s v="FLEECES"/>
    <s v="MAN FULL ZIP FLEECE DIAGONAL T"/>
    <s v="NO INFO"/>
    <s v="NO INFO"/>
    <s v="NO INFO"/>
    <s v="NO INFO"/>
    <x v="0"/>
    <x v="1"/>
    <s v="LA MARTINA"/>
    <s v="CHINA"/>
    <n v="72.599999999999994"/>
    <n v="218"/>
    <n v="39.929999999999993"/>
    <n v="32.669999999999995"/>
    <n v="32.66999999999999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010FP568"/>
    <m/>
    <s v="YMF010FP56807205"/>
    <s v="07205"/>
    <s v="CAMPANULA"/>
    <x v="0"/>
    <s v="FLEECES"/>
    <s v="MAN HOODIE SWEATSHIRT DIAGONAL"/>
    <s v="NO INFO"/>
    <s v="NO INFO"/>
    <s v="NO INFO"/>
    <s v="NO INFO"/>
    <x v="0"/>
    <x v="1"/>
    <s v="LA MARTINA"/>
    <s v="CHINA"/>
    <n v="63.8"/>
    <n v="191"/>
    <n v="35.089999999999996"/>
    <n v="28.709999999999994"/>
    <n v="28.709999999999994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300FP568"/>
    <m/>
    <s v="YMF300FP56807017"/>
    <s v="07017"/>
    <s v="NAVY"/>
    <x v="0"/>
    <s v="FLEECES"/>
    <s v="MAN FLEECE RN LS DIAGONAL TERR"/>
    <s v="NO INFO"/>
    <s v="NO INFO"/>
    <s v="NO INFO"/>
    <s v="NO INFO"/>
    <x v="0"/>
    <x v="1"/>
    <s v="LA MARTINA"/>
    <s v="CHINA"/>
    <n v="80.41"/>
    <n v="241"/>
    <n v="44.225499999999997"/>
    <n v="36.184499999999993"/>
    <n v="36.18449999999999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305FP568"/>
    <m/>
    <s v="YMF305FP56807017"/>
    <s v="07017"/>
    <s v="NAVY"/>
    <x v="0"/>
    <s v="FLEECES"/>
    <s v="MAN FULL ZIP SWEATSHIRT DIAGON"/>
    <s v="NO INFO"/>
    <s v="NO INFO"/>
    <s v="NO INFO"/>
    <s v="NO INFO"/>
    <x v="0"/>
    <x v="1"/>
    <s v="LA MARTINA"/>
    <s v="CHINA"/>
    <n v="83.16"/>
    <n v="249"/>
    <n v="45.738"/>
    <n v="37.421999999999997"/>
    <n v="37.421999999999997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F602FP112"/>
    <m/>
    <s v="YMF602FP11207049"/>
    <s v="07049"/>
    <s v="PRINCESS BLUE"/>
    <x v="0"/>
    <s v="FLEECES"/>
    <s v="MAN FULL ZIP SWEATSHIRT DIAGON"/>
    <s v="NO INFO"/>
    <s v="NO INFO"/>
    <s v="NO INFO"/>
    <s v="NO INFO"/>
    <x v="0"/>
    <x v="1"/>
    <s v="LA MARTINA"/>
    <s v="CHINA"/>
    <n v="78.759999999999991"/>
    <n v="236"/>
    <n v="43.317999999999991"/>
    <n v="35.441999999999993"/>
    <n v="35.44199999999999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9YW091"/>
    <m/>
    <s v="WMS019YW09109016"/>
    <s v="09016"/>
    <s v="FEATHER GRAY"/>
    <x v="2"/>
    <s v="SWEATERS"/>
    <s v="MAN TRICOT TURTLE NECK"/>
    <s v="NO INFO"/>
    <s v="NO INFO"/>
    <s v="NO INFO"/>
    <s v="NO INFO"/>
    <x v="0"/>
    <x v="1"/>
    <s v="LA MARTINA"/>
    <s v="ITALY"/>
    <n v="65.12"/>
    <n v="195"/>
    <n v="35.816000000000003"/>
    <n v="29.304000000000002"/>
    <n v="29.304000000000002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019YW091"/>
    <m/>
    <s v="WMS019YW09109999"/>
    <s v="09999"/>
    <s v="BLACK"/>
    <x v="2"/>
    <s v="SWEATERS"/>
    <s v="MAN TRICOT TURTLE NECK"/>
    <s v="NO INFO"/>
    <s v="NO INFO"/>
    <s v="NO INFO"/>
    <s v="NO INFO"/>
    <x v="0"/>
    <x v="1"/>
    <s v="LA MARTINA"/>
    <s v="ITALY"/>
    <n v="65.12"/>
    <n v="195"/>
    <n v="35.816000000000003"/>
    <n v="29.304000000000002"/>
    <n v="58.608000000000004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7YW116"/>
    <m/>
    <s v="WMS307YW11600002"/>
    <s v="00002"/>
    <s v="OFF WHITE"/>
    <x v="2"/>
    <s v="SWEATERS"/>
    <s v="MAN TURTLE NECK TRICOT WOOL BL"/>
    <s v="NO INFO"/>
    <s v="NO INFO"/>
    <s v="NO INFO"/>
    <s v="NO INFO"/>
    <x v="0"/>
    <x v="1"/>
    <s v="LA MARTINA"/>
    <s v="BULGARIA"/>
    <n v="113.96"/>
    <n v="342"/>
    <n v="62.677999999999997"/>
    <n v="51.281999999999989"/>
    <n v="51.28199999999998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S307YW116"/>
    <m/>
    <s v="WMS307YW11607017"/>
    <s v="07017"/>
    <s v="NAVY"/>
    <x v="2"/>
    <s v="SWEATERS"/>
    <s v="MAN TURTLE NECK TRICOT WOOL BL"/>
    <s v="NO INFO"/>
    <s v="NO INFO"/>
    <s v="NO INFO"/>
    <s v="NO INFO"/>
    <x v="0"/>
    <x v="1"/>
    <s v="LA MARTINA"/>
    <s v="BULGARIA"/>
    <n v="113.96"/>
    <n v="342"/>
    <n v="62.677999999999997"/>
    <n v="51.281999999999989"/>
    <n v="51.281999999999989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PG30PK001"/>
    <m/>
    <s v="WWPG30PK00105236"/>
    <s v="05236"/>
    <s v="TILLANDSIA PURPLE"/>
    <x v="3"/>
    <s v="POLOS"/>
    <s v="WOMAN POLO L/S PIQUET STRETCH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409.26599999999996"/>
    <n v="5"/>
    <n v="13"/>
    <m/>
    <m/>
    <m/>
    <m/>
    <m/>
    <m/>
    <m/>
    <m/>
    <m/>
    <n v="2"/>
    <n v="3"/>
    <n v="2"/>
    <n v="3"/>
    <n v="3"/>
    <m/>
    <m/>
    <m/>
    <m/>
    <m/>
    <m/>
    <m/>
    <m/>
    <m/>
    <m/>
    <m/>
    <m/>
    <m/>
    <m/>
    <m/>
    <m/>
    <m/>
    <m/>
    <m/>
    <m/>
    <m/>
    <m/>
  </r>
  <r>
    <s v="SS 2023"/>
    <s v="WWP302PK001"/>
    <m/>
    <s v="WWP302PK00105236"/>
    <s v="05236"/>
    <s v="TILLANDSIA PURPLE"/>
    <x v="3"/>
    <s v="POLOS"/>
    <s v="WOMAN POLO L/S PIQUET STRETCH"/>
    <s v="NO INFO"/>
    <s v="NO INFO"/>
    <s v="NO INFO"/>
    <s v="NO INFO"/>
    <x v="0"/>
    <x v="0"/>
    <s v="LA MARTINA"/>
    <s v="TURKEY"/>
    <n v="68.2"/>
    <n v="205"/>
    <n v="37.510000000000005"/>
    <n v="30.689999999999998"/>
    <n v="184.14"/>
    <n v="4"/>
    <n v="6"/>
    <m/>
    <m/>
    <m/>
    <m/>
    <m/>
    <m/>
    <m/>
    <m/>
    <m/>
    <m/>
    <n v="1"/>
    <n v="2"/>
    <n v="2"/>
    <n v="1"/>
    <m/>
    <m/>
    <m/>
    <m/>
    <m/>
    <m/>
    <m/>
    <m/>
    <m/>
    <m/>
    <m/>
    <m/>
    <m/>
    <m/>
    <m/>
    <m/>
    <m/>
    <m/>
    <m/>
    <m/>
    <m/>
    <m/>
  </r>
  <r>
    <s v="FW"/>
    <s v="RWP001XP001"/>
    <m/>
    <s v="RWP001XP00109999"/>
    <s v="09999"/>
    <s v="BLACK"/>
    <x v="4"/>
    <s v="POLOS"/>
    <s v="WOMAN S/S POLOS PAILLETTES"/>
    <s v="NO INFO"/>
    <s v="NO INFO"/>
    <s v="NO INFO"/>
    <s v="NO INFO"/>
    <x v="0"/>
    <x v="0"/>
    <s v="LA MARTINA"/>
    <s v="MOLDOVA"/>
    <n v="77.55"/>
    <n v="233"/>
    <n v="42.652499999999996"/>
    <n v="34.897499999999994"/>
    <n v="139.58999999999997"/>
    <n v="1"/>
    <n v="4"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WWP302PK001"/>
    <m/>
    <s v="WWP302PK00105246"/>
    <s v="05246"/>
    <s v="MORGANITE"/>
    <x v="3"/>
    <s v="POLOS"/>
    <s v="WOMAN POLO L/S PIQUET STRETCH"/>
    <s v="NO INFO"/>
    <s v="NO INFO"/>
    <s v="NO INFO"/>
    <s v="NO INFO"/>
    <x v="0"/>
    <x v="0"/>
    <s v="LA MARTINA"/>
    <s v="TURKEY"/>
    <n v="68.2"/>
    <n v="205"/>
    <n v="37.510000000000005"/>
    <n v="30.689999999999998"/>
    <n v="184.14"/>
    <n v="3"/>
    <n v="6"/>
    <m/>
    <m/>
    <m/>
    <m/>
    <m/>
    <m/>
    <m/>
    <m/>
    <m/>
    <m/>
    <n v="2"/>
    <n v="2"/>
    <n v="2"/>
    <m/>
    <m/>
    <m/>
    <m/>
    <m/>
    <m/>
    <m/>
    <m/>
    <m/>
    <m/>
    <m/>
    <m/>
    <m/>
    <m/>
    <m/>
    <m/>
    <m/>
    <m/>
    <m/>
    <m/>
    <m/>
    <m/>
    <m/>
  </r>
  <r>
    <s v="FW"/>
    <s v="RWP004PK001"/>
    <m/>
    <s v="RWP004PK00109127"/>
    <s v="09127"/>
    <s v="QUIET SHADE"/>
    <x v="4"/>
    <s v="POLOS"/>
    <s v="WOMAN POLO SLEEVELESS PIQUET S"/>
    <s v="NO INFO"/>
    <s v="NO INFO"/>
    <s v="NO INFO"/>
    <s v="NO INFO"/>
    <x v="0"/>
    <x v="0"/>
    <s v="LA MARTINA"/>
    <s v="TURKEY"/>
    <n v="50.05"/>
    <n v="150"/>
    <n v="27.527499999999996"/>
    <n v="22.522499999999997"/>
    <n v="45.044999999999995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FW"/>
    <s v="RWP607PK001"/>
    <m/>
    <s v="RWP607PK00102083"/>
    <s v="02083"/>
    <s v="RED ORANGE"/>
    <x v="4"/>
    <s v="POLOS"/>
    <s v="WOMAN POLO S/S PIQUET STRETCH"/>
    <s v="NO INFO"/>
    <s v="NO INFO"/>
    <s v="NO INFO"/>
    <s v="NO INFO"/>
    <x v="0"/>
    <x v="0"/>
    <s v="LA MARTINA"/>
    <s v="TURKEY"/>
    <n v="148.5"/>
    <n v="446"/>
    <n v="81.674999999999997"/>
    <n v="66.824999999999989"/>
    <n v="400.94999999999993"/>
    <n v="1"/>
    <n v="6"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</r>
  <r>
    <s v="SS 2023"/>
    <s v="WWP003PK001"/>
    <m/>
    <s v="WWP003PK00109999"/>
    <s v="09999"/>
    <s v="BLACK"/>
    <x v="3"/>
    <s v="POLOS"/>
    <s v="WOMAN POLO L/S PIQUET STRETCH"/>
    <s v="NO INFO"/>
    <s v="NO INFO"/>
    <s v="NO INFO"/>
    <s v="NO INFO"/>
    <x v="0"/>
    <x v="0"/>
    <s v="LA MARTINA"/>
    <s v="TURKEY"/>
    <n v="61.16"/>
    <n v="183"/>
    <n v="33.637999999999998"/>
    <n v="27.521999999999998"/>
    <n v="55.043999999999997"/>
    <n v="2"/>
    <n v="2"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</r>
  <r>
    <s v="SS 2023"/>
    <s v="WWP006FP560"/>
    <m/>
    <s v="WWP006FP560F5237"/>
    <s v="F5237"/>
    <s v="SHADPUR/COFBEAN/PICA"/>
    <x v="3"/>
    <s v="POLOS"/>
    <s v="WOMAN POLO L/S JACQUARD INTERL"/>
    <s v="NO INFO"/>
    <s v="NO INFO"/>
    <s v="NO INFO"/>
    <s v="NO INFO"/>
    <x v="0"/>
    <x v="0"/>
    <s v="LA MARTINA"/>
    <s v="TURKEY"/>
    <n v="72.599999999999994"/>
    <n v="218"/>
    <n v="39.929999999999993"/>
    <n v="32.669999999999995"/>
    <n v="196.01999999999998"/>
    <n v="1"/>
    <n v="6"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</r>
  <r>
    <s v="SS 2023"/>
    <s v="WWP301PK001"/>
    <m/>
    <s v="WWP301PK00107017"/>
    <s v="07017"/>
    <s v="NAVY"/>
    <x v="3"/>
    <s v="POLOS"/>
    <s v="WOMAN POLO L/S PIQUET STRETCH"/>
    <s v="NO INFO"/>
    <s v="NO INFO"/>
    <s v="NO INFO"/>
    <s v="NO INFO"/>
    <x v="0"/>
    <x v="0"/>
    <s v="LA MARTINA"/>
    <s v="TURKEY"/>
    <n v="65.56"/>
    <n v="197"/>
    <n v="36.058"/>
    <n v="29.501999999999995"/>
    <n v="59.003999999999991"/>
    <n v="2"/>
    <n v="2"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</r>
  <r>
    <s v="SS 2023"/>
    <s v="WWP302PK001"/>
    <m/>
    <s v="WWP302PK00100007"/>
    <s v="00007"/>
    <s v="BLANC DE BLANC"/>
    <x v="3"/>
    <s v="POLOS"/>
    <s v="WOMAN POLO L/S PIQUET STRETCH"/>
    <s v="NO INFO"/>
    <s v="NO INFO"/>
    <s v="NO INFO"/>
    <s v="NO INFO"/>
    <x v="0"/>
    <x v="0"/>
    <s v="LA MARTINA"/>
    <s v="TURKEY"/>
    <n v="68.2"/>
    <n v="205"/>
    <n v="37.510000000000005"/>
    <n v="30.689999999999998"/>
    <n v="92.07"/>
    <n v="2"/>
    <n v="3"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</r>
  <r>
    <s v="SS 2023"/>
    <s v="WWP302PK001"/>
    <m/>
    <s v="WWP302PK00109999"/>
    <s v="09999"/>
    <s v="BLACK"/>
    <x v="3"/>
    <s v="POLOS"/>
    <s v="WOMAN POLO L/S PIQUET STRETCH"/>
    <s v="NO INFO"/>
    <s v="NO INFO"/>
    <s v="NO INFO"/>
    <s v="NO INFO"/>
    <x v="0"/>
    <x v="0"/>
    <s v="LA MARTINA"/>
    <s v="TURKEY"/>
    <n v="68.2"/>
    <n v="205"/>
    <n v="37.510000000000005"/>
    <n v="30.689999999999998"/>
    <n v="122.75999999999999"/>
    <n v="1"/>
    <n v="4"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WWPG30PK001"/>
    <m/>
    <s v="WWPG30PK00100002"/>
    <s v="00002"/>
    <s v="OFF WHITE"/>
    <x v="3"/>
    <s v="POLOS"/>
    <s v="WOMAN POLO L/S PIQUET STRETCH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188.892"/>
    <n v="2"/>
    <n v="6"/>
    <m/>
    <m/>
    <m/>
    <m/>
    <m/>
    <m/>
    <m/>
    <m/>
    <m/>
    <m/>
    <m/>
    <n v="3"/>
    <n v="3"/>
    <m/>
    <m/>
    <m/>
    <m/>
    <m/>
    <m/>
    <m/>
    <m/>
    <m/>
    <m/>
    <m/>
    <m/>
    <m/>
    <m/>
    <m/>
    <m/>
    <m/>
    <m/>
    <m/>
    <m/>
    <m/>
    <m/>
    <m/>
  </r>
  <r>
    <s v="SS"/>
    <s v="QWP305PK125"/>
    <m/>
    <s v="QWP305PK12509999"/>
    <s v="09999"/>
    <s v="BLACK"/>
    <x v="4"/>
    <s v="POLOS"/>
    <s v="WOMAN POLO SHORT SLEEVE PIQUET"/>
    <s v="NO INFO"/>
    <s v="NO INFO"/>
    <s v="NO INFO"/>
    <s v="NO INFO"/>
    <x v="0"/>
    <x v="0"/>
    <s v="LA MARTINA"/>
    <s v="TURKEY"/>
    <n v="77.55"/>
    <n v="233"/>
    <n v="42.652499999999996"/>
    <n v="34.897499999999994"/>
    <n v="34.897499999999994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"/>
    <s v="QWPE30PK001"/>
    <m/>
    <s v="QWPE30PK00107017"/>
    <s v="07017"/>
    <s v="NAVY"/>
    <x v="4"/>
    <s v="POLOS"/>
    <s v="WOMAN POLO S/S PIQUET STRETCH"/>
    <s v="NO INFO"/>
    <s v="NO INFO"/>
    <s v="NO INFO"/>
    <s v="NO INFO"/>
    <x v="0"/>
    <x v="0"/>
    <s v="LA MARTINA"/>
    <s v="TURKEY"/>
    <n v="68.31"/>
    <n v="205"/>
    <n v="37.570499999999996"/>
    <n v="30.7395"/>
    <n v="30.7395"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FW"/>
    <s v="RWP002PK129"/>
    <m/>
    <s v="RWP002PK12900001"/>
    <s v="00001"/>
    <s v="OPTIC WHITE"/>
    <x v="4"/>
    <s v="POLOS"/>
    <s v="WOMAN POLO S/S VISCOSE PIQUET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P002PK129"/>
    <m/>
    <s v="RWP002PK12909999"/>
    <s v="09999"/>
    <s v="BLACK"/>
    <x v="4"/>
    <s v="POLOS"/>
    <s v="WOMAN POLO S/S VISCOSE PIQUET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FW"/>
    <s v="RWP005XP002"/>
    <m/>
    <s v="RWP005XP00209001"/>
    <s v="09001"/>
    <s v="SILVER"/>
    <x v="4"/>
    <s v="POLOS"/>
    <s v="WOMAN POLO SEQUINES"/>
    <s v="NO INFO"/>
    <s v="NO INFO"/>
    <s v="NO INFO"/>
    <s v="NO INFO"/>
    <x v="0"/>
    <x v="0"/>
    <s v="LA MARTINA"/>
    <s v="MOLDOVA"/>
    <n v="171.6"/>
    <n v="515"/>
    <n v="94.38"/>
    <n v="77.219999999999985"/>
    <n v="231.65999999999997"/>
    <n v="1"/>
    <n v="3"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</r>
  <r>
    <s v="FW"/>
    <s v="RWP303PK001"/>
    <m/>
    <s v="RWP303PK00100002"/>
    <s v="00002"/>
    <s v="OFF WHITE"/>
    <x v="4"/>
    <s v="POLOS"/>
    <s v="WOMAN POLOS PIQUET STRETCH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FW"/>
    <s v="RWP602PK001"/>
    <m/>
    <s v="RWP602PK00104175"/>
    <s v="04175"/>
    <s v="RED OCHRE"/>
    <x v="4"/>
    <s v="POLOS"/>
    <s v="WOMAN S/S POLO PIQUET STRETCH"/>
    <s v="NO INFO"/>
    <s v="NO INFO"/>
    <s v="NO INFO"/>
    <s v="NO INFO"/>
    <x v="0"/>
    <x v="0"/>
    <s v="LA MARTINA"/>
    <s v="TURKEY"/>
    <n v="72.929999999999993"/>
    <n v="219"/>
    <n v="40.111499999999992"/>
    <n v="32.818499999999993"/>
    <n v="98.455499999999972"/>
    <n v="1"/>
    <n v="3"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</r>
  <r>
    <s v="FW"/>
    <s v="RWPE30PK097"/>
    <m/>
    <s v="RWPE30PK09700002"/>
    <s v="00002"/>
    <s v="OFF WHITE"/>
    <x v="4"/>
    <s v="POLOS"/>
    <s v="WOMAN POLO SHORT SLEEVES COTTO"/>
    <s v="NO INFO"/>
    <s v="NO INFO"/>
    <s v="NO INFO"/>
    <s v="NO INFO"/>
    <x v="0"/>
    <x v="0"/>
    <s v="LA MARTINA"/>
    <s v="TURKEY"/>
    <n v="72.929999999999993"/>
    <n v="219"/>
    <n v="40.111499999999992"/>
    <n v="32.818499999999993"/>
    <n v="32.818499999999993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FW"/>
    <s v="RWPE60PK001"/>
    <m/>
    <s v="RWPE60PK00107017"/>
    <s v="07017"/>
    <s v="NAVY"/>
    <x v="4"/>
    <s v="POLOS"/>
    <s v="WOMAN POLO SHORT SLEEVES PIQUE"/>
    <s v="NO INFO"/>
    <s v="NO INFO"/>
    <s v="NO INFO"/>
    <s v="NO INFO"/>
    <x v="0"/>
    <x v="0"/>
    <s v="LA MARTINA"/>
    <s v="TURKEY"/>
    <n v="174.9"/>
    <n v="525"/>
    <n v="96.195000000000007"/>
    <n v="78.704999999999998"/>
    <n v="314.82"/>
    <n v="1"/>
    <n v="4"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</r>
  <r>
    <s v="FW 2023"/>
    <s v="VWP300PK001"/>
    <m/>
    <s v="VWP300PK00107017"/>
    <s v="07017"/>
    <s v="NAVY"/>
    <x v="4"/>
    <s v="POLOS"/>
    <s v="WOMAN POLO S/S PIQUET STRETCH"/>
    <s v="NO INFO"/>
    <s v="NO INFO"/>
    <s v="NO INFO"/>
    <s v="NO INFO"/>
    <x v="0"/>
    <x v="0"/>
    <s v="LA MARTINA"/>
    <s v="TURKEY"/>
    <n v="65.56"/>
    <n v="197"/>
    <n v="36.058"/>
    <n v="29.501999999999995"/>
    <n v="29.501999999999995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 2023"/>
    <s v="WWP002FP555"/>
    <m/>
    <s v="WWP002FP555F7002"/>
    <s v="F7002"/>
    <s v="NAVY/OFF WHITE"/>
    <x v="4"/>
    <s v="POLOS"/>
    <s v="WOMAN POLO S/S JACQUARD INTERL"/>
    <s v="NO INFO"/>
    <s v="NO INFO"/>
    <s v="NO INFO"/>
    <s v="NO INFO"/>
    <x v="0"/>
    <x v="0"/>
    <s v="LA MARTINA"/>
    <s v="TURKEY"/>
    <n v="65.56"/>
    <n v="197"/>
    <n v="36.058"/>
    <n v="29.501999999999995"/>
    <n v="29.501999999999995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FW"/>
    <s v="XWP001PK001"/>
    <m/>
    <s v="XWP001PK00100001"/>
    <s v="00001"/>
    <s v="OPTIC WHITE"/>
    <x v="4"/>
    <s v="POLOS"/>
    <s v="WOMAN POLO S/S PIQUET STRETCH"/>
    <s v="NO INFO"/>
    <s v="NO INFO"/>
    <s v="NO INFO"/>
    <s v="NO INFO"/>
    <x v="0"/>
    <x v="0"/>
    <s v="LA MARTINA"/>
    <s v="TURKEY"/>
    <n v="40.81"/>
    <n v="122"/>
    <n v="22.445499999999999"/>
    <n v="18.3645"/>
    <n v="18.3645"/>
    <n v="1"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</r>
  <r>
    <s v="FW 2024"/>
    <s v="YWPG30PK001"/>
    <m/>
    <s v="YWPG30PK00100001"/>
    <s v="00001"/>
    <s v="OPTIC WHITE"/>
    <x v="4"/>
    <s v="POLOS"/>
    <s v="WOMAN POLO S/S PIQUET STRETCH"/>
    <s v="NO INFO"/>
    <s v="NO INFO"/>
    <s v="NO INFO"/>
    <s v="NO INFO"/>
    <x v="0"/>
    <x v="0"/>
    <s v="LA MARTINA"/>
    <s v="TURKEY"/>
    <n v="61.16"/>
    <n v="183"/>
    <n v="33.637999999999998"/>
    <n v="27.521999999999998"/>
    <n v="27.521999999999998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WWP003PK001"/>
    <m/>
    <s v="WWP003PK00105246"/>
    <s v="05246"/>
    <s v="MORGANITE"/>
    <x v="3"/>
    <s v="POLOS"/>
    <s v="WOMAN POLO L/S PIQUET STRETCH"/>
    <s v="NO INFO"/>
    <s v="NO INFO"/>
    <s v="NO INFO"/>
    <s v="NO INFO"/>
    <x v="0"/>
    <x v="0"/>
    <s v="LA MARTINA"/>
    <s v="TURKEY"/>
    <n v="61.16"/>
    <n v="183"/>
    <n v="33.637999999999998"/>
    <n v="27.521999999999998"/>
    <n v="137.60999999999999"/>
    <n v="1"/>
    <n v="5"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WWP301PK001"/>
    <m/>
    <s v="WWP301PK00100002"/>
    <s v="00002"/>
    <s v="OFF WHITE"/>
    <x v="3"/>
    <s v="POLOS"/>
    <s v="WOMAN POLO L/S PIQUET STRETCH"/>
    <s v="NO INFO"/>
    <s v="NO INFO"/>
    <s v="NO INFO"/>
    <s v="NO INFO"/>
    <x v="0"/>
    <x v="0"/>
    <s v="LA MARTINA"/>
    <s v="TURKEY"/>
    <n v="65.56"/>
    <n v="197"/>
    <n v="36.058"/>
    <n v="29.501999999999995"/>
    <n v="29.501999999999995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 2023"/>
    <s v="WWPG30PK001"/>
    <m/>
    <s v="WWPG30PK00106084"/>
    <s v="06084"/>
    <s v="BARBADOS CHERRY"/>
    <x v="3"/>
    <s v="POLOS"/>
    <s v="WOMAN POLO L/S PIQUET STRETCH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31.481999999999999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 2023"/>
    <s v="WWPG30PK001"/>
    <m/>
    <s v="WWPG30PK00107017"/>
    <s v="07017"/>
    <s v="NAVY"/>
    <x v="3"/>
    <s v="POLOS"/>
    <s v="WOMAN POLO L/S PIQUET STRETCH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31.481999999999999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7213"/>
    <s v="07213"/>
    <s v="ORIENT BLUE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785.41649999999993"/>
    <n v="5"/>
    <n v="41"/>
    <m/>
    <n v="7"/>
    <n v="8"/>
    <n v="9"/>
    <n v="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2JS005"/>
    <m/>
    <s v="WMPG32JS00500002"/>
    <s v="00002"/>
    <s v="OFF WHITE"/>
    <x v="3"/>
    <s v="POLOS"/>
    <s v="MAN POLO L/S HEAVY JERSEY"/>
    <s v="NO INFO"/>
    <s v="NO INFO"/>
    <s v="NO INFO"/>
    <s v="NO INFO"/>
    <x v="0"/>
    <x v="1"/>
    <s v="LA MARTINA"/>
    <s v="TURKEY"/>
    <n v="83.16"/>
    <n v="249"/>
    <n v="45.738"/>
    <n v="37.421999999999997"/>
    <n v="523.9079999999999"/>
    <n v="5"/>
    <n v="14"/>
    <m/>
    <m/>
    <n v="2"/>
    <n v="3"/>
    <m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2JS005"/>
    <m/>
    <s v="WMPG32JS00507207"/>
    <s v="07207"/>
    <s v="NAVY BLAZER"/>
    <x v="3"/>
    <s v="POLOS"/>
    <s v="MAN POLO L/S HEAVY JERSEY"/>
    <s v="NO INFO"/>
    <s v="NO INFO"/>
    <s v="NO INFO"/>
    <s v="NO INFO"/>
    <x v="0"/>
    <x v="1"/>
    <s v="LA MARTINA"/>
    <s v="TURKEY"/>
    <n v="83.16"/>
    <n v="249"/>
    <n v="45.738"/>
    <n v="37.421999999999997"/>
    <n v="1646.5679999999998"/>
    <n v="4"/>
    <n v="44"/>
    <m/>
    <n v="2"/>
    <n v="3"/>
    <n v="28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6JS005"/>
    <m/>
    <s v="WMP306JS005B6131"/>
    <s v="B6131"/>
    <s v="BARBADCHERRY/TURKSEA"/>
    <x v="4"/>
    <s v="POLOS"/>
    <s v="MAN POLO HEAVY JERSEY"/>
    <s v="NO INFO"/>
    <s v="NO INFO"/>
    <s v="NO INFO"/>
    <s v="NO INFO"/>
    <x v="0"/>
    <x v="1"/>
    <s v="LA MARTINA"/>
    <s v="TURKEY"/>
    <n v="71.39"/>
    <n v="214"/>
    <n v="39.264499999999998"/>
    <n v="32.125499999999995"/>
    <n v="289.12949999999995"/>
    <n v="5"/>
    <n v="9"/>
    <m/>
    <m/>
    <n v="2"/>
    <n v="2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3197"/>
    <s v="03197"/>
    <s v="MILITARY OLIVE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191.56499999999997"/>
    <n v="6"/>
    <n v="10"/>
    <m/>
    <n v="1"/>
    <n v="1"/>
    <n v="1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5247"/>
    <s v="05247"/>
    <s v="ALMOND BLOSSOM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229.87799999999999"/>
    <n v="5"/>
    <n v="12"/>
    <m/>
    <m/>
    <n v="1"/>
    <n v="2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7163"/>
    <s v="07163"/>
    <s v="HONEYDEW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191.56499999999997"/>
    <n v="5"/>
    <n v="10"/>
    <m/>
    <n v="2"/>
    <n v="1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6JS388"/>
    <m/>
    <s v="YMP016JS38807205"/>
    <s v="07205"/>
    <s v="CAMPANULA"/>
    <x v="4"/>
    <s v="POLOS"/>
    <s v="MAN S/S POLO JERSEY"/>
    <s v="NO INFO"/>
    <s v="NO INFO"/>
    <s v="NO INFO"/>
    <s v="NO INFO"/>
    <x v="0"/>
    <x v="1"/>
    <s v="LA MARTINA"/>
    <s v="INDIA"/>
    <n v="52.36"/>
    <n v="157"/>
    <n v="28.797999999999998"/>
    <n v="23.561999999999998"/>
    <n v="306.30599999999998"/>
    <n v="5"/>
    <n v="13"/>
    <m/>
    <n v="2"/>
    <n v="2"/>
    <n v="5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8JS259"/>
    <m/>
    <s v="YMP018JS25907003"/>
    <s v="07003"/>
    <s v="BLUE BELL"/>
    <x v="4"/>
    <s v="POLOS"/>
    <s v="MAN POLO S/S SLUB JERSEY"/>
    <s v="NO INFO"/>
    <s v="NO INFO"/>
    <s v="NO INFO"/>
    <s v="NO INFO"/>
    <x v="0"/>
    <x v="1"/>
    <s v="LA MARTINA"/>
    <s v="TURKEY"/>
    <n v="42.68"/>
    <n v="128"/>
    <n v="23.474"/>
    <n v="19.206"/>
    <n v="211.26599999999999"/>
    <n v="5"/>
    <n v="11"/>
    <m/>
    <m/>
    <n v="1"/>
    <n v="3"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8JS259"/>
    <m/>
    <s v="YMP018JS25907213"/>
    <s v="07213"/>
    <s v="ORIENT BLUE"/>
    <x v="4"/>
    <s v="POLOS"/>
    <s v="MAN POLO S/S SLUB JERSEY"/>
    <s v="NO INFO"/>
    <s v="NO INFO"/>
    <s v="NO INFO"/>
    <s v="NO INFO"/>
    <x v="0"/>
    <x v="1"/>
    <s v="LA MARTINA"/>
    <s v="TURKEY"/>
    <n v="42.68"/>
    <n v="128"/>
    <n v="23.474"/>
    <n v="19.206"/>
    <n v="172.85399999999998"/>
    <n v="5"/>
    <n v="9"/>
    <m/>
    <n v="2"/>
    <n v="1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6PK001"/>
    <m/>
    <s v="YMP316PK00107205"/>
    <s v="07205"/>
    <s v="CAMPANULA"/>
    <x v="4"/>
    <s v="POLOS"/>
    <s v="MAN POLO S/S PIQUET STRETCH"/>
    <s v="NO INFO"/>
    <s v="NO INFO"/>
    <s v="NO INFO"/>
    <s v="NO INFO"/>
    <x v="0"/>
    <x v="1"/>
    <s v="LA MARTINA"/>
    <s v="TURKEY"/>
    <n v="65.56"/>
    <n v="197"/>
    <n v="36.058"/>
    <n v="29.501999999999995"/>
    <n v="295.02"/>
    <n v="5"/>
    <n v="10"/>
    <m/>
    <n v="2"/>
    <n v="4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10JS305"/>
    <m/>
    <s v="WMP010JS30506101"/>
    <s v="06101"/>
    <s v="SALSA"/>
    <x v="3"/>
    <s v="POLOS"/>
    <s v="MAN POLO L/S JERSEY RUGBY"/>
    <s v="NO INFO"/>
    <s v="NO INFO"/>
    <s v="NO INFO"/>
    <s v="NO INFO"/>
    <x v="0"/>
    <x v="1"/>
    <s v="LA MARTINA"/>
    <s v="TURKEY"/>
    <n v="51.7"/>
    <n v="155"/>
    <n v="28.435000000000002"/>
    <n v="23.265000000000001"/>
    <n v="209.38499999999999"/>
    <n v="5"/>
    <n v="9"/>
    <m/>
    <m/>
    <n v="2"/>
    <n v="2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2JS005"/>
    <m/>
    <s v="WMP602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188.892"/>
    <n v="5"/>
    <n v="6"/>
    <m/>
    <n v="1"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01JS303"/>
    <m/>
    <s v="YMP301JS30300021"/>
    <s v="00021"/>
    <s v="BONE WHITE"/>
    <x v="3"/>
    <s v="POLOS"/>
    <s v="MAN POLO L/S COTTON JERSEY"/>
    <s v="NO INFO"/>
    <s v="NO INFO"/>
    <s v="NO INFO"/>
    <s v="NO INFO"/>
    <x v="0"/>
    <x v="1"/>
    <s v="LA MARTINA"/>
    <s v="TURKEY"/>
    <n v="68.2"/>
    <n v="205"/>
    <n v="37.510000000000005"/>
    <n v="30.689999999999998"/>
    <n v="675.18"/>
    <n v="5"/>
    <n v="22"/>
    <m/>
    <n v="3"/>
    <n v="7"/>
    <n v="8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P02PK118"/>
    <m/>
    <s v="BRMP02PK11807017"/>
    <s v="07017"/>
    <s v="NAVY"/>
    <x v="4"/>
    <s v="POLOS"/>
    <s v="MAN POLO S/S PIMA EXTRAFINE PI"/>
    <s v="NO INFO"/>
    <s v="NO INFO"/>
    <s v="NO INFO"/>
    <s v="NO INFO"/>
    <x v="0"/>
    <x v="1"/>
    <s v="LA MARTINA"/>
    <s v="PERU"/>
    <n v="63.8"/>
    <n v="191"/>
    <n v="35.089999999999996"/>
    <n v="28.709999999999994"/>
    <n v="172.25999999999996"/>
    <n v="3"/>
    <n v="6"/>
    <m/>
    <n v="1"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321PK097"/>
    <m/>
    <s v="VMP321PK09704173"/>
    <s v="04173"/>
    <s v="FALLEN ROCK"/>
    <x v="4"/>
    <s v="POLOS"/>
    <s v="MAN S/S POLO COTTON PIQUET"/>
    <s v="NO INFO"/>
    <s v="NO INFO"/>
    <s v="NO INFO"/>
    <s v="NO INFO"/>
    <x v="0"/>
    <x v="1"/>
    <s v="LA MARTINA"/>
    <s v="TURKEY"/>
    <n v="56.760000000000012"/>
    <n v="170"/>
    <n v="31.218000000000007"/>
    <n v="25.542000000000002"/>
    <n v="102.16800000000001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321PK097"/>
    <m/>
    <s v="VMP321PK09705132"/>
    <s v="05132"/>
    <s v="PASTEL LAVANDER"/>
    <x v="4"/>
    <s v="POLOS"/>
    <s v="MAN S/S POLO COTTON PIQUET"/>
    <s v="NO INFO"/>
    <s v="NO INFO"/>
    <s v="NO INFO"/>
    <s v="NO INFO"/>
    <x v="0"/>
    <x v="1"/>
    <s v="LA MARTINA"/>
    <s v="TURKEY"/>
    <n v="56.760000000000012"/>
    <n v="170"/>
    <n v="31.218000000000007"/>
    <n v="25.542000000000002"/>
    <n v="127.71000000000001"/>
    <n v="4"/>
    <n v="5"/>
    <m/>
    <n v="1"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6JS005"/>
    <m/>
    <s v="WMP306JS005B7392"/>
    <s v="B7392"/>
    <s v="BIJOUBLUE/AMAZON"/>
    <x v="4"/>
    <s v="POLOS"/>
    <s v="MAN POLO HEAVY JERSEY"/>
    <s v="NO INFO"/>
    <s v="NO INFO"/>
    <s v="NO INFO"/>
    <s v="NO INFO"/>
    <x v="0"/>
    <x v="1"/>
    <s v="LA MARTINA"/>
    <s v="TURKEY"/>
    <n v="71.39"/>
    <n v="214"/>
    <n v="39.264499999999998"/>
    <n v="32.125499999999995"/>
    <n v="289.12949999999995"/>
    <n v="4"/>
    <n v="9"/>
    <m/>
    <m/>
    <n v="1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1PK001"/>
    <m/>
    <s v="YMP001PK00107213"/>
    <s v="07213"/>
    <s v="ORIENT BLUE"/>
    <x v="4"/>
    <s v="POLOS"/>
    <s v="MAN POLO S/S PIQUET STRETCH"/>
    <s v="NO INFO"/>
    <s v="NO INFO"/>
    <s v="NO INFO"/>
    <s v="NO INFO"/>
    <x v="0"/>
    <x v="1"/>
    <s v="LA MARTINA"/>
    <s v="TURKEY"/>
    <n v="47.19"/>
    <n v="142"/>
    <n v="25.954499999999999"/>
    <n v="21.235499999999998"/>
    <n v="84.941999999999993"/>
    <n v="4"/>
    <n v="4"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4022"/>
    <s v="04022"/>
    <s v="TIDAL FOAM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76.625999999999991"/>
    <n v="4"/>
    <n v="4"/>
    <m/>
    <n v="1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9PK175"/>
    <m/>
    <s v="YMP009PK175F9325"/>
    <s v="F9325"/>
    <s v="BUNGEE CORD / BLACK"/>
    <x v="4"/>
    <s v="POLOS"/>
    <s v="MAN POLO S/S PIQUET PRINTED"/>
    <s v="NO INFO"/>
    <s v="NO INFO"/>
    <s v="NO INFO"/>
    <s v="NO INFO"/>
    <x v="0"/>
    <x v="1"/>
    <s v="LA MARTINA"/>
    <s v="TURKEY"/>
    <n v="61.16"/>
    <n v="183"/>
    <n v="33.637999999999998"/>
    <n v="27.521999999999998"/>
    <n v="247.69799999999998"/>
    <n v="4"/>
    <n v="9"/>
    <m/>
    <n v="2"/>
    <n v="4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2PK097"/>
    <m/>
    <s v="YMP012PK09700021"/>
    <s v="00021"/>
    <s v="BONE WHITE"/>
    <x v="4"/>
    <s v="POLOS"/>
    <s v="MAN POLO S/S COTTON PIQUET"/>
    <s v="NO INFO"/>
    <s v="NO INFO"/>
    <s v="NO INFO"/>
    <s v="NO INFO"/>
    <x v="0"/>
    <x v="1"/>
    <s v="LA MARTINA"/>
    <s v="TURKEY"/>
    <n v="47.96"/>
    <n v="144"/>
    <n v="26.378"/>
    <n v="21.581999999999997"/>
    <n v="280.56599999999997"/>
    <n v="4"/>
    <n v="13"/>
    <m/>
    <n v="5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2PK097"/>
    <m/>
    <s v="YMP012PK09707017"/>
    <s v="07017"/>
    <s v="NAVY"/>
    <x v="4"/>
    <s v="POLOS"/>
    <s v="MAN POLO S/S COTTON PIQUET"/>
    <s v="NO INFO"/>
    <s v="NO INFO"/>
    <s v="NO INFO"/>
    <s v="NO INFO"/>
    <x v="0"/>
    <x v="1"/>
    <s v="LA MARTINA"/>
    <s v="TURKEY"/>
    <n v="47.96"/>
    <n v="144"/>
    <n v="26.378"/>
    <n v="21.581999999999997"/>
    <n v="258.98399999999998"/>
    <n v="4"/>
    <n v="12"/>
    <m/>
    <n v="7"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6JS388"/>
    <m/>
    <s v="YMP016JS38804192"/>
    <s v="04192"/>
    <s v="MARMELADE"/>
    <x v="4"/>
    <s v="POLOS"/>
    <s v="MAN S/S POLO JERSEY"/>
    <s v="NO INFO"/>
    <s v="NO INFO"/>
    <s v="NO INFO"/>
    <s v="NO INFO"/>
    <x v="0"/>
    <x v="1"/>
    <s v="LA MARTINA"/>
    <s v="INDIA"/>
    <n v="52.36"/>
    <n v="157"/>
    <n v="28.797999999999998"/>
    <n v="23.561999999999998"/>
    <n v="424.11599999999999"/>
    <n v="4"/>
    <n v="18"/>
    <m/>
    <m/>
    <n v="4"/>
    <n v="9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5PK031"/>
    <m/>
    <s v="YMP315PK03107049"/>
    <s v="07049"/>
    <s v="PRINCESS BLUE"/>
    <x v="4"/>
    <s v="POLOS"/>
    <s v="MAN S/S POLO 30/1 COTTON PIQUE"/>
    <s v="NO INFO"/>
    <s v="NO INFO"/>
    <s v="NO INFO"/>
    <s v="NO INFO"/>
    <x v="0"/>
    <x v="1"/>
    <s v="LA MARTINA"/>
    <s v="CHINA"/>
    <n v="61.16"/>
    <n v="183"/>
    <n v="33.637999999999998"/>
    <n v="27.521999999999998"/>
    <n v="220.17599999999999"/>
    <n v="4"/>
    <n v="8"/>
    <m/>
    <n v="1"/>
    <m/>
    <m/>
    <n v="3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6PK001"/>
    <m/>
    <s v="YMP316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65.56"/>
    <n v="197"/>
    <n v="36.058"/>
    <n v="29.501999999999995"/>
    <n v="177.01199999999997"/>
    <n v="4"/>
    <n v="6"/>
    <m/>
    <m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09PK097"/>
    <m/>
    <s v="YMP609PK09700002"/>
    <s v="00002"/>
    <s v="OFF WHITE"/>
    <x v="4"/>
    <s v="POLOS"/>
    <s v="MAN POLO S/S COTTON PIQUET"/>
    <s v="NO INFO"/>
    <s v="NO INFO"/>
    <s v="NO INFO"/>
    <s v="NO INFO"/>
    <x v="0"/>
    <x v="1"/>
    <s v="LA MARTINA"/>
    <s v="TURKEY"/>
    <n v="65.56"/>
    <n v="197"/>
    <n v="36.058"/>
    <n v="29.501999999999995"/>
    <n v="324.52199999999993"/>
    <n v="4"/>
    <n v="11"/>
    <m/>
    <n v="2"/>
    <n v="4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1JS005"/>
    <m/>
    <s v="WMP601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78.759999999999991"/>
    <n v="236"/>
    <n v="43.317999999999991"/>
    <n v="35.441999999999993"/>
    <n v="283.53599999999994"/>
    <n v="2"/>
    <n v="8"/>
    <m/>
    <n v="2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00PK097"/>
    <m/>
    <s v="YMP600PK09707017"/>
    <s v="07017"/>
    <s v="NAVY"/>
    <x v="3"/>
    <s v="POLOS"/>
    <s v="MAN POLO L/S COTTON PIQUET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440.74799999999999"/>
    <n v="4"/>
    <n v="14"/>
    <m/>
    <n v="5"/>
    <n v="3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BPMP04PK031"/>
    <m/>
    <s v="BPMP04PK03103197"/>
    <s v="03197"/>
    <s v="MILITARY OLIVE"/>
    <x v="4"/>
    <s v="POLOS"/>
    <s v="MAN POLO S/S 30/1 COTTON PIQUE"/>
    <s v="NO INFO"/>
    <s v="NO INFO"/>
    <s v="NO INFO"/>
    <s v="NO INFO"/>
    <x v="0"/>
    <x v="1"/>
    <s v="LA MARTINA"/>
    <s v="INDIA"/>
    <n v="37.4"/>
    <n v="112"/>
    <n v="20.57"/>
    <n v="16.829999999999998"/>
    <n v="84.149999999999991"/>
    <n v="3"/>
    <n v="5"/>
    <m/>
    <m/>
    <m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300PK001"/>
    <m/>
    <s v="RMP300PK00106018"/>
    <s v="06018"/>
    <s v="MARS RED"/>
    <x v="4"/>
    <s v="POLOS"/>
    <s v="MAN POLO S/S PIQUET STRETCH"/>
    <s v="NO INFO"/>
    <s v="NO INFO"/>
    <s v="NO INFO"/>
    <s v="NO INFO"/>
    <x v="0"/>
    <x v="1"/>
    <s v="LA MARTINA"/>
    <s v="TURKEY"/>
    <n v="50.05"/>
    <n v="150"/>
    <n v="27.527499999999996"/>
    <n v="22.522499999999997"/>
    <n v="67.567499999999995"/>
    <n v="3"/>
    <n v="3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12PA370"/>
    <m/>
    <s v="WMP612PA37009999"/>
    <s v="09999"/>
    <s v="BLACK"/>
    <x v="4"/>
    <s v="POLOS"/>
    <s v="MAN SHORT SLEEVES POLO HEAVY S"/>
    <s v="NO INFO"/>
    <s v="NO INFO"/>
    <s v="NO INFO"/>
    <s v="NO INFO"/>
    <x v="0"/>
    <x v="1"/>
    <s v="LA MARTINA"/>
    <s v="CHINA"/>
    <n v="65.67"/>
    <n v="197"/>
    <n v="36.118499999999997"/>
    <n v="29.551499999999997"/>
    <n v="206.86049999999997"/>
    <n v="3"/>
    <n v="7"/>
    <m/>
    <m/>
    <n v="2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2163"/>
    <s v="02163"/>
    <s v="CELOSIA ORANGE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76.625999999999991"/>
    <n v="3"/>
    <n v="4"/>
    <m/>
    <m/>
    <m/>
    <m/>
    <n v="1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5141"/>
    <s v="05141"/>
    <s v="HOT PINK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76.625999999999991"/>
    <n v="3"/>
    <n v="4"/>
    <m/>
    <m/>
    <m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4PK031"/>
    <m/>
    <s v="YMP014PK03107049"/>
    <s v="07049"/>
    <s v="PRINCESS BLUE"/>
    <x v="4"/>
    <s v="POLOS"/>
    <s v="MAN S/S POLO 30/1 COTTON PIQUE"/>
    <s v="NO INFO"/>
    <s v="NO INFO"/>
    <s v="NO INFO"/>
    <s v="NO INFO"/>
    <x v="0"/>
    <x v="1"/>
    <s v="LA MARTINA"/>
    <s v="CHINA"/>
    <n v="41.8"/>
    <n v="125"/>
    <n v="22.99"/>
    <n v="18.809999999999995"/>
    <n v="56.429999999999986"/>
    <n v="3"/>
    <n v="3"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8JS259"/>
    <m/>
    <s v="YMP018JS25903197"/>
    <s v="03197"/>
    <s v="MILITARY OLIVE"/>
    <x v="4"/>
    <s v="POLOS"/>
    <s v="MAN POLO S/S SLUB JERSEY"/>
    <s v="NO INFO"/>
    <s v="NO INFO"/>
    <s v="NO INFO"/>
    <s v="NO INFO"/>
    <x v="0"/>
    <x v="1"/>
    <s v="LA MARTINA"/>
    <s v="TURKEY"/>
    <n v="42.68"/>
    <n v="128"/>
    <n v="23.474"/>
    <n v="19.206"/>
    <n v="115.23599999999999"/>
    <n v="3"/>
    <n v="6"/>
    <m/>
    <m/>
    <m/>
    <n v="2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5PK031"/>
    <m/>
    <s v="YMP315PK031B0717"/>
    <s v="B0717"/>
    <s v="OPTWHITE/PRINCESBLUE"/>
    <x v="4"/>
    <s v="POLOS"/>
    <s v="MAN S/S POLO 30/1 COTTON PIQUE"/>
    <s v="NO INFO"/>
    <s v="NO INFO"/>
    <s v="NO INFO"/>
    <s v="NO INFO"/>
    <x v="0"/>
    <x v="1"/>
    <s v="LA MARTINA"/>
    <s v="CHINA"/>
    <n v="61.16"/>
    <n v="183"/>
    <n v="33.637999999999998"/>
    <n v="27.521999999999998"/>
    <n v="110.08799999999999"/>
    <n v="2"/>
    <n v="4"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8JS305"/>
    <m/>
    <s v="WMP308JS30506101"/>
    <s v="06101"/>
    <s v="SALSA"/>
    <x v="3"/>
    <s v="POLOS"/>
    <s v="MAN POLO L/S JERSEY RUGBY"/>
    <s v="NO INFO"/>
    <s v="NO INFO"/>
    <s v="NO INFO"/>
    <s v="NO INFO"/>
    <x v="0"/>
    <x v="1"/>
    <s v="LA MARTINA"/>
    <s v="TURKEY"/>
    <n v="78.759999999999991"/>
    <n v="236"/>
    <n v="43.317999999999991"/>
    <n v="35.441999999999993"/>
    <n v="248.09399999999994"/>
    <n v="3"/>
    <n v="7"/>
    <m/>
    <m/>
    <m/>
    <n v="3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5JS005"/>
    <m/>
    <s v="WMP605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89.320000000000007"/>
    <n v="268"/>
    <n v="49.126000000000005"/>
    <n v="40.194000000000003"/>
    <n v="321.55200000000002"/>
    <n v="3"/>
    <n v="8"/>
    <m/>
    <n v="1"/>
    <n v="3"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7JS005"/>
    <m/>
    <s v="WMP607JS005B5234"/>
    <s v="B5234"/>
    <s v="CACTUSFLOWE/NAVY"/>
    <x v="3"/>
    <s v="POLOS"/>
    <s v="MAN POLO L/S HEAVY JERSEY"/>
    <s v="NO INFO"/>
    <s v="NO INFO"/>
    <s v="NO INFO"/>
    <s v="NO INFO"/>
    <x v="0"/>
    <x v="1"/>
    <s v="LA MARTINA"/>
    <s v="TURKEY"/>
    <n v="89.320000000000007"/>
    <n v="268"/>
    <n v="49.126000000000005"/>
    <n v="40.194000000000003"/>
    <n v="200.97000000000003"/>
    <n v="3"/>
    <n v="5"/>
    <m/>
    <n v="1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0PK001"/>
    <m/>
    <s v="WMPG30PK00105236"/>
    <s v="05236"/>
    <s v="TILLANDSIA PURPLE"/>
    <x v="3"/>
    <s v="POLOS"/>
    <s v="MAN POLO L/S PIQUET STRETCH"/>
    <s v="NO INFO"/>
    <s v="NO INFO"/>
    <s v="NO INFO"/>
    <s v="NO INFO"/>
    <x v="0"/>
    <x v="1"/>
    <s v="LA MARTINA"/>
    <s v="TURKEY"/>
    <n v="65.56"/>
    <n v="197"/>
    <n v="36.058"/>
    <n v="29.501999999999995"/>
    <n v="236.01599999999996"/>
    <n v="2"/>
    <n v="8"/>
    <m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07PK001"/>
    <m/>
    <s v="RMP007PK00107017"/>
    <s v="07017"/>
    <s v="NAVY"/>
    <x v="4"/>
    <s v="POLOS"/>
    <s v="MAN POLO S/S PIQUET STRETCH"/>
    <s v="NO INFO"/>
    <s v="NO INFO"/>
    <s v="NO INFO"/>
    <s v="NO INFO"/>
    <x v="0"/>
    <x v="1"/>
    <s v="LA MARTINA"/>
    <s v="TURKEY"/>
    <n v="40.81"/>
    <n v="122"/>
    <n v="22.445499999999999"/>
    <n v="18.3645"/>
    <n v="36.728999999999999"/>
    <n v="2"/>
    <n v="2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09PK140"/>
    <m/>
    <s v="RMP009PK140F7001"/>
    <s v="F7001"/>
    <s v="NAVY/OPTIC WHITE"/>
    <x v="4"/>
    <s v="POLOS"/>
    <s v="MAN POLO S/S PRINTED PIQUET"/>
    <s v="NO INFO"/>
    <s v="NO INFO"/>
    <s v="NO INFO"/>
    <s v="NO INFO"/>
    <x v="0"/>
    <x v="1"/>
    <s v="LA MARTINA"/>
    <s v="TURKEY"/>
    <n v="59.18"/>
    <n v="178"/>
    <n v="32.548999999999999"/>
    <n v="26.631"/>
    <n v="53.262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10PK141"/>
    <m/>
    <s v="RMP010PK141F0663"/>
    <s v="F0663"/>
    <s v="OFFWHITE/FEDERALBLUE"/>
    <x v="4"/>
    <s v="POLOS"/>
    <s v="MAN POLO S/S PRINTED PIQUET"/>
    <s v="NO INFO"/>
    <s v="NO INFO"/>
    <s v="NO INFO"/>
    <s v="NO INFO"/>
    <x v="0"/>
    <x v="1"/>
    <s v="LA MARTINA"/>
    <s v="TURKEY"/>
    <n v="140.80000000000001"/>
    <n v="422"/>
    <n v="77.44"/>
    <n v="63.36"/>
    <n v="443.52"/>
    <n v="1"/>
    <n v="7"/>
    <m/>
    <m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13PK127"/>
    <m/>
    <s v="RMP013PK12703181"/>
    <s v="03181"/>
    <s v="ULTRAMARINE GREEN"/>
    <x v="4"/>
    <s v="POLOS"/>
    <s v="MAN POLO S/S MERCERIZED PIQUET"/>
    <s v="NO INFO"/>
    <s v="NO INFO"/>
    <s v="NO INFO"/>
    <s v="NO INFO"/>
    <x v="0"/>
    <x v="1"/>
    <s v="LA MARTINA"/>
    <s v="TURKEY"/>
    <n v="59.18"/>
    <n v="178"/>
    <n v="32.548999999999999"/>
    <n v="26.631"/>
    <n v="53.262"/>
    <n v="2"/>
    <n v="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312PK138"/>
    <m/>
    <s v="RMP312PK138F7282"/>
    <s v="F7282"/>
    <s v="MANCLAR/ORANGE/GREEN"/>
    <x v="4"/>
    <s v="POLOS"/>
    <s v="MAN POLO S/S PRINTED PIQUET"/>
    <s v="NO INFO"/>
    <s v="NO INFO"/>
    <s v="NO INFO"/>
    <s v="NO INFO"/>
    <x v="0"/>
    <x v="1"/>
    <s v="LA MARTINA"/>
    <s v="TURKEY"/>
    <n v="99"/>
    <n v="297"/>
    <n v="54.449999999999996"/>
    <n v="44.55"/>
    <n v="534.59999999999991"/>
    <n v="1"/>
    <n v="12"/>
    <m/>
    <m/>
    <m/>
    <n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002PK001"/>
    <m/>
    <s v="VMP002PK00102044"/>
    <s v="02044"/>
    <s v="TIGERLILY"/>
    <x v="4"/>
    <s v="POLOS"/>
    <s v="MAN POLO S/S PIQUET STRETCH"/>
    <s v="NO INFO"/>
    <s v="NO INFO"/>
    <s v="NO INFO"/>
    <s v="NO INFO"/>
    <x v="0"/>
    <x v="1"/>
    <s v="LA MARTINA"/>
    <s v="TURKEY"/>
    <n v="41.8"/>
    <n v="125"/>
    <n v="22.99"/>
    <n v="18.809999999999995"/>
    <n v="37.61999999999999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007PK001"/>
    <m/>
    <s v="VMP007PK00105022"/>
    <s v="05022"/>
    <s v="GRAPE ROYAL"/>
    <x v="4"/>
    <s v="POLOS"/>
    <s v="MAN POLO S/S PIQUET STRETCH"/>
    <s v="NO INFO"/>
    <s v="NO INFO"/>
    <s v="NO INFO"/>
    <s v="NO INFO"/>
    <x v="0"/>
    <x v="1"/>
    <s v="LA MARTINA"/>
    <s v="TURKEY"/>
    <n v="46.2"/>
    <n v="139"/>
    <n v="25.41"/>
    <n v="20.79"/>
    <n v="41.58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6JS005"/>
    <m/>
    <s v="WMP306JS005B9180"/>
    <s v="B9180"/>
    <s v="BLACK/SILVER"/>
    <x v="4"/>
    <s v="POLOS"/>
    <s v="MAN POLO HEAVY JERSEY"/>
    <s v="NO INFO"/>
    <s v="NO INFO"/>
    <s v="NO INFO"/>
    <s v="NO INFO"/>
    <x v="0"/>
    <x v="1"/>
    <s v="LA MARTINA"/>
    <s v="TURKEY"/>
    <n v="71.39"/>
    <n v="214"/>
    <n v="39.264499999999998"/>
    <n v="32.125499999999995"/>
    <n v="96.376499999999993"/>
    <n v="2"/>
    <n v="3"/>
    <m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7003"/>
    <s v="07003"/>
    <s v="BLUE BELL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38.312999999999995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1PK001"/>
    <m/>
    <s v="YMP011PK00104037"/>
    <s v="04037"/>
    <s v="BUNGEE CORD"/>
    <x v="4"/>
    <s v="POLOS"/>
    <s v="MAN POLO S/S PIQUET STRETCH"/>
    <s v="NO INFO"/>
    <s v="NO INFO"/>
    <s v="NO INFO"/>
    <s v="NO INFO"/>
    <x v="0"/>
    <x v="1"/>
    <s v="LA MARTINA"/>
    <s v="TURKEY"/>
    <n v="43.56"/>
    <n v="131"/>
    <n v="23.958000000000002"/>
    <n v="19.602"/>
    <n v="39.204000000000001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8JS259"/>
    <m/>
    <s v="YMP018JS25904022"/>
    <s v="04022"/>
    <s v="TIDAL FOAM"/>
    <x v="4"/>
    <s v="POLOS"/>
    <s v="MAN POLO S/S SLUB JERSEY"/>
    <s v="NO INFO"/>
    <s v="NO INFO"/>
    <s v="NO INFO"/>
    <s v="NO INFO"/>
    <x v="0"/>
    <x v="1"/>
    <s v="LA MARTINA"/>
    <s v="TURKEY"/>
    <n v="42.68"/>
    <n v="128"/>
    <n v="23.474"/>
    <n v="19.206"/>
    <n v="38.411999999999999"/>
    <n v="2"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00PK001"/>
    <m/>
    <s v="YMP300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52.36"/>
    <n v="157"/>
    <n v="28.797999999999998"/>
    <n v="23.561999999999998"/>
    <n v="47.123999999999995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7PK001"/>
    <m/>
    <s v="YMP317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63.8"/>
    <n v="191"/>
    <n v="35.089999999999996"/>
    <n v="28.709999999999994"/>
    <n v="57.419999999999987"/>
    <n v="2"/>
    <n v="2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7PK001"/>
    <m/>
    <s v="YMP317PK00107017"/>
    <s v="07017"/>
    <s v="NAVY"/>
    <x v="4"/>
    <s v="POLOS"/>
    <s v="MAN POLO S/S PIQUET STRETCH"/>
    <s v="NO INFO"/>
    <s v="NO INFO"/>
    <s v="NO INFO"/>
    <s v="NO INFO"/>
    <x v="0"/>
    <x v="1"/>
    <s v="LA MARTINA"/>
    <s v="TURKEY"/>
    <n v="63.8"/>
    <n v="191"/>
    <n v="35.089999999999996"/>
    <n v="28.709999999999994"/>
    <n v="57.419999999999987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20PK001"/>
    <m/>
    <s v="YMP320PK00104192"/>
    <s v="04192"/>
    <s v="MARMELADE"/>
    <x v="4"/>
    <s v="POLOS"/>
    <s v="MAN POLO S/S PIQUET STRETCH"/>
    <s v="NO INFO"/>
    <s v="NO INFO"/>
    <s v="NO INFO"/>
    <s v="NO INFO"/>
    <x v="0"/>
    <x v="1"/>
    <s v="LA MARTINA"/>
    <s v="TURKEY"/>
    <n v="61.16"/>
    <n v="183"/>
    <n v="33.637999999999998"/>
    <n v="27.521999999999998"/>
    <n v="55.043999999999997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0JS005"/>
    <m/>
    <s v="WMP300JS00503184"/>
    <s v="03184"/>
    <s v="CILANTRO"/>
    <x v="3"/>
    <s v="POLOS"/>
    <s v="MAN POLO L/S HEAVY JERSEY"/>
    <s v="NO INFO"/>
    <s v="NO INFO"/>
    <s v="NO INFO"/>
    <s v="NO INFO"/>
    <x v="0"/>
    <x v="1"/>
    <s v="LA MARTINA"/>
    <s v="TURKEY"/>
    <n v="66.989999999999995"/>
    <n v="201"/>
    <n v="36.844499999999996"/>
    <n v="30.145499999999991"/>
    <n v="150.72749999999996"/>
    <n v="2"/>
    <n v="5"/>
    <m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16JS005"/>
    <m/>
    <s v="WMP316JS00500002"/>
    <s v="00002"/>
    <s v="OFF WHITE"/>
    <x v="3"/>
    <s v="POLOS"/>
    <s v="MAN POLO L/S HEAVY JERSEY"/>
    <s v="NO INFO"/>
    <s v="NO INFO"/>
    <s v="NO INFO"/>
    <s v="NO INFO"/>
    <x v="0"/>
    <x v="1"/>
    <s v="LA MARTINA"/>
    <s v="TURKEY"/>
    <n v="74.36"/>
    <n v="223"/>
    <n v="40.897999999999996"/>
    <n v="33.461999999999996"/>
    <n v="66.923999999999992"/>
    <n v="2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16JS005"/>
    <m/>
    <s v="WMP316JS00506084"/>
    <s v="06084"/>
    <s v="BARBADOS CHERRY"/>
    <x v="3"/>
    <s v="POLOS"/>
    <s v="MAN POLO L/S HEAVY JERSEY"/>
    <s v="NO INFO"/>
    <s v="NO INFO"/>
    <s v="NO INFO"/>
    <s v="NO INFO"/>
    <x v="0"/>
    <x v="1"/>
    <s v="LA MARTINA"/>
    <s v="TURKEY"/>
    <n v="74.36"/>
    <n v="223"/>
    <n v="40.897999999999996"/>
    <n v="33.461999999999996"/>
    <n v="133.84799999999998"/>
    <n v="2"/>
    <n v="4"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19JS005"/>
    <m/>
    <s v="WMP319JS00504186"/>
    <s v="04186"/>
    <s v="RAW COLOR"/>
    <x v="3"/>
    <s v="POLOS"/>
    <s v="MAN POLO L/S HEAVY JERSEY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188.892"/>
    <n v="2"/>
    <n v="6"/>
    <m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2JS005"/>
    <m/>
    <s v="WMP602JS00502032"/>
    <s v="02032"/>
    <s v="FRESIA"/>
    <x v="3"/>
    <s v="POLOS"/>
    <s v="MAN POLO L/S HEAVY JERSEY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94.445999999999998"/>
    <n v="2"/>
    <n v="3"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0PK001"/>
    <m/>
    <s v="WMPG30PK00100002"/>
    <s v="00002"/>
    <s v="OFF WHITE"/>
    <x v="3"/>
    <s v="POLOS"/>
    <s v="MAN POLO L/S PIQUET STRETCH"/>
    <s v="NO INFO"/>
    <s v="NO INFO"/>
    <s v="NO INFO"/>
    <s v="NO INFO"/>
    <x v="0"/>
    <x v="1"/>
    <s v="LA MARTINA"/>
    <s v="TURKEY"/>
    <n v="65.56"/>
    <n v="197"/>
    <n v="36.058"/>
    <n v="29.501999999999995"/>
    <n v="147.51"/>
    <n v="2"/>
    <n v="5"/>
    <m/>
    <m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0PK001"/>
    <m/>
    <s v="WMPG30PK00106084"/>
    <s v="06084"/>
    <s v="BARBADOS CHERRY"/>
    <x v="3"/>
    <s v="POLOS"/>
    <s v="MAN POLO L/S PIQUET STRETCH"/>
    <s v="NO INFO"/>
    <s v="NO INFO"/>
    <s v="NO INFO"/>
    <s v="NO INFO"/>
    <x v="0"/>
    <x v="1"/>
    <s v="LA MARTINA"/>
    <s v="TURKEY"/>
    <n v="65.56"/>
    <n v="197"/>
    <n v="36.058"/>
    <n v="29.501999999999995"/>
    <n v="118.00799999999998"/>
    <n v="2"/>
    <n v="4"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BPMP04PK031"/>
    <m/>
    <s v="BPMP04PK03101001"/>
    <s v="01001"/>
    <s v="LIGHT HEATHER GREY"/>
    <x v="4"/>
    <s v="POLOS"/>
    <s v="MAN POLO S/S 30/1 COTTON PIQUE"/>
    <s v="NO INFO"/>
    <s v="NO INFO"/>
    <s v="NO INFO"/>
    <s v="NO INFO"/>
    <x v="0"/>
    <x v="1"/>
    <s v="LA MARTINA"/>
    <s v="INDIA"/>
    <n v="37.4"/>
    <n v="112"/>
    <n v="20.57"/>
    <n v="16.829999999999998"/>
    <n v="16.829999999999998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BPMP04PK031"/>
    <m/>
    <s v="BPMP04PK03103032"/>
    <s v="03032"/>
    <s v="FANFARE"/>
    <x v="4"/>
    <s v="POLOS"/>
    <s v="MAN POLO S/S 30/1 COTTON PIQUE"/>
    <s v="NO INFO"/>
    <s v="NO INFO"/>
    <s v="NO INFO"/>
    <s v="NO INFO"/>
    <x v="0"/>
    <x v="1"/>
    <s v="LA MARTINA"/>
    <s v="INDIA"/>
    <n v="37.4"/>
    <n v="112"/>
    <n v="20.57"/>
    <n v="16.829999999999998"/>
    <n v="16.829999999999998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BPMP04PK031"/>
    <m/>
    <s v="BPMP04PK03109999"/>
    <s v="09999"/>
    <s v="BLACK"/>
    <x v="4"/>
    <s v="POLOS"/>
    <s v="MAN POLO S/S 30/1 COTTON PIQUE"/>
    <s v="NO INFO"/>
    <s v="NO INFO"/>
    <s v="NO INFO"/>
    <s v="NO INFO"/>
    <x v="0"/>
    <x v="1"/>
    <s v="LA MARTINA"/>
    <s v="INDIA"/>
    <n v="37.4"/>
    <n v="112"/>
    <n v="20.57"/>
    <n v="16.829999999999998"/>
    <n v="16.829999999999998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P02PK118"/>
    <m/>
    <s v="BRMP02PK11800001"/>
    <s v="00001"/>
    <s v="OPTIC WHITE"/>
    <x v="4"/>
    <s v="POLOS"/>
    <s v="MAN POLO S/S PIMA EXTRAFINE PI"/>
    <s v="NO INFO"/>
    <s v="NO INFO"/>
    <s v="NO INFO"/>
    <s v="NO INFO"/>
    <x v="0"/>
    <x v="1"/>
    <s v="LA MARTINA"/>
    <s v="PERU"/>
    <n v="63.8"/>
    <n v="191"/>
    <n v="35.089999999999996"/>
    <n v="28.709999999999994"/>
    <n v="28.709999999999994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01PK001"/>
    <m/>
    <s v="RMP001PK00107032"/>
    <s v="07032"/>
    <s v="CORNFLOWER BLUE"/>
    <x v="4"/>
    <s v="POLOS"/>
    <s v="MAN POLO S/S PIQUET STRETCH"/>
    <s v="NO INFO"/>
    <s v="NO INFO"/>
    <s v="NO INFO"/>
    <s v="NO INFO"/>
    <x v="0"/>
    <x v="1"/>
    <s v="LA MARTINA"/>
    <s v="TURKEY"/>
    <n v="45.43"/>
    <n v="136"/>
    <n v="24.986499999999999"/>
    <n v="20.443499999999997"/>
    <n v="20.443499999999997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05PK001"/>
    <m/>
    <s v="RMP005PK00106018"/>
    <s v="06018"/>
    <s v="MARS RED"/>
    <x v="4"/>
    <s v="POLOS"/>
    <s v="MAN POLO S/S PIQUET STRETCH"/>
    <s v="NO INFO"/>
    <s v="NO INFO"/>
    <s v="NO INFO"/>
    <s v="NO INFO"/>
    <x v="0"/>
    <x v="1"/>
    <s v="LA MARTINA"/>
    <s v="TURKEY"/>
    <n v="45.43"/>
    <n v="136"/>
    <n v="24.986499999999999"/>
    <n v="20.443499999999997"/>
    <n v="20.443499999999997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07PK001"/>
    <m/>
    <s v="RMP007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40.81"/>
    <n v="122"/>
    <n v="22.445499999999999"/>
    <n v="18.3645"/>
    <n v="18.3645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028PK001"/>
    <m/>
    <s v="RMP028PK00101001"/>
    <s v="01001"/>
    <s v="LIGHT HEATHER GREY"/>
    <x v="4"/>
    <s v="POLOS"/>
    <s v="MAN POLO SHORT SLEEVES PIQUET"/>
    <s v="NO INFO"/>
    <s v="NO INFO"/>
    <s v="NO INFO"/>
    <s v="NO INFO"/>
    <x v="0"/>
    <x v="1"/>
    <s v="LA MARTINA"/>
    <s v="TURKEY"/>
    <n v="54.56"/>
    <n v="164"/>
    <n v="30.007999999999999"/>
    <n v="24.552"/>
    <n v="24.552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300PK001"/>
    <m/>
    <s v="RMP300PK00107032"/>
    <s v="07032"/>
    <s v="CORNFLOWER BLUE"/>
    <x v="4"/>
    <s v="POLOS"/>
    <s v="MAN POLO S/S PIQUET STRETCH"/>
    <s v="NO INFO"/>
    <s v="NO INFO"/>
    <s v="NO INFO"/>
    <s v="NO INFO"/>
    <x v="0"/>
    <x v="1"/>
    <s v="LA MARTINA"/>
    <s v="TURKEY"/>
    <n v="50.05"/>
    <n v="150"/>
    <n v="27.527499999999996"/>
    <n v="22.522499999999997"/>
    <n v="22.522499999999997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306PK001"/>
    <m/>
    <s v="RMP306PK00101001"/>
    <s v="01001"/>
    <s v="LIGHT HEATHER GREY"/>
    <x v="4"/>
    <s v="POLOS"/>
    <s v="MAN POLO SHORT SLEEVES PIQUET"/>
    <s v="NO INFO"/>
    <s v="NO INFO"/>
    <s v="NO INFO"/>
    <s v="NO INFO"/>
    <x v="0"/>
    <x v="1"/>
    <s v="LA MARTINA"/>
    <s v="TURKEY"/>
    <n v="59.18"/>
    <n v="178"/>
    <n v="32.548999999999999"/>
    <n v="26.631"/>
    <n v="26.631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317PK097"/>
    <m/>
    <s v="RMP317PK09700002"/>
    <s v="00002"/>
    <s v="OFF WHITE"/>
    <x v="4"/>
    <s v="POLOS"/>
    <s v="MAN POLO S/S COTTON PIQUET"/>
    <s v="NO INFO"/>
    <s v="NO INFO"/>
    <s v="NO INFO"/>
    <s v="NO INFO"/>
    <x v="0"/>
    <x v="1"/>
    <s v="LA MARTINA"/>
    <s v="TURKEY"/>
    <n v="63.8"/>
    <n v="191"/>
    <n v="35.089999999999996"/>
    <n v="28.709999999999994"/>
    <n v="28.709999999999994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E30PK097"/>
    <m/>
    <s v="RMPE30PK09707017"/>
    <s v="07017"/>
    <s v="NAVY"/>
    <x v="4"/>
    <s v="POLOS"/>
    <s v="MAN POLO SHORT SLEEVES COTTON"/>
    <s v="NO INFO"/>
    <s v="NO INFO"/>
    <s v="NO INFO"/>
    <s v="NO INFO"/>
    <x v="0"/>
    <x v="1"/>
    <s v="LA MARTINA"/>
    <s v="TURKEY"/>
    <n v="63.8"/>
    <n v="191"/>
    <n v="35.089999999999996"/>
    <n v="28.709999999999994"/>
    <n v="28.709999999999994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PE30PK097"/>
    <m/>
    <s v="RMPE30PK09707049"/>
    <s v="07049"/>
    <s v="PRINCESS BLUE"/>
    <x v="4"/>
    <s v="POLOS"/>
    <s v="MAN POLO SHORT SLEEVES COTTON"/>
    <s v="NO INFO"/>
    <s v="NO INFO"/>
    <s v="NO INFO"/>
    <s v="NO INFO"/>
    <x v="0"/>
    <x v="1"/>
    <s v="LA MARTINA"/>
    <s v="TURKEY"/>
    <n v="63.8"/>
    <n v="191"/>
    <n v="35.089999999999996"/>
    <n v="28.709999999999994"/>
    <n v="28.709999999999994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YP005PK001"/>
    <m/>
    <s v="RYP005PK00109999"/>
    <s v="09999"/>
    <s v="BLACK"/>
    <x v="4"/>
    <s v="POLOS"/>
    <s v="B&amp;T POLO S/S PIQUET STRETCH"/>
    <s v="NO INFO"/>
    <s v="NO INFO"/>
    <s v="NO INFO"/>
    <s v="NO INFO"/>
    <x v="0"/>
    <x v="1"/>
    <s v="LA MARTINA"/>
    <s v="TURKEY"/>
    <n v="52.8"/>
    <n v="158"/>
    <n v="29.04"/>
    <n v="23.759999999999998"/>
    <n v="23.759999999999998"/>
    <n v="1"/>
    <n v="1"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TMP603PK001"/>
    <m/>
    <s v="TMP603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77.55"/>
    <n v="233"/>
    <n v="42.652499999999996"/>
    <n v="34.897499999999994"/>
    <n v="34.897499999999994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TMP616PK097"/>
    <m/>
    <s v="TMP616PK09707017"/>
    <s v="07017"/>
    <s v="NAVY"/>
    <x v="4"/>
    <s v="POLOS"/>
    <s v="MAN POLO S/S COTTON PIQUET"/>
    <s v="NO INFO"/>
    <s v="NO INFO"/>
    <s v="NO INFO"/>
    <s v="NO INFO"/>
    <x v="0"/>
    <x v="1"/>
    <s v="LA MARTINA"/>
    <s v="TURKEY"/>
    <n v="82.059999999999988"/>
    <n v="246"/>
    <n v="45.132999999999996"/>
    <n v="36.926999999999992"/>
    <n v="36.926999999999992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006PK001"/>
    <m/>
    <s v="VMP006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41.8"/>
    <n v="125"/>
    <n v="22.99"/>
    <n v="18.809999999999995"/>
    <n v="18.80999999999999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007PK001"/>
    <m/>
    <s v="VMP007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46.2"/>
    <n v="139"/>
    <n v="25.41"/>
    <n v="20.79"/>
    <n v="20.79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P330PK001"/>
    <m/>
    <s v="VMP330PK00103050"/>
    <s v="03050"/>
    <s v="JELLY BEAN"/>
    <x v="4"/>
    <s v="POLOS"/>
    <s v="MAN POLO S/S PIQUET STRETCH"/>
    <s v="NO INFO"/>
    <s v="NO INFO"/>
    <s v="NO INFO"/>
    <s v="NO INFO"/>
    <x v="0"/>
    <x v="1"/>
    <s v="LA MARTINA"/>
    <s v="TURKEY"/>
    <n v="61.16"/>
    <n v="183"/>
    <n v="33.637999999999998"/>
    <n v="27.521999999999998"/>
    <n v="27.521999999999998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07JS005"/>
    <m/>
    <s v="WMP007JS00504164"/>
    <s v="04164"/>
    <s v="PICANTE"/>
    <x v="4"/>
    <s v="POLOS"/>
    <s v="MAN POLO HEAVY JERSEY"/>
    <s v="NO INFO"/>
    <s v="NO INFO"/>
    <s v="NO INFO"/>
    <s v="NO INFO"/>
    <x v="0"/>
    <x v="1"/>
    <s v="LA MARTINA"/>
    <s v="TURKEY"/>
    <n v="57.97"/>
    <n v="174"/>
    <n v="31.883499999999998"/>
    <n v="26.086499999999997"/>
    <n v="26.086499999999997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07JS005"/>
    <m/>
    <s v="WMP007JS00507041"/>
    <s v="07041"/>
    <s v="BIJOU BLUE"/>
    <x v="4"/>
    <s v="POLOS"/>
    <s v="MAN POLO HEAVY JERSEY"/>
    <s v="NO INFO"/>
    <s v="NO INFO"/>
    <s v="NO INFO"/>
    <s v="NO INFO"/>
    <x v="0"/>
    <x v="1"/>
    <s v="LA MARTINA"/>
    <s v="TURKEY"/>
    <n v="57.97"/>
    <n v="174"/>
    <n v="31.883499999999998"/>
    <n v="26.086499999999997"/>
    <n v="26.086499999999997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08JS005"/>
    <m/>
    <s v="WMP008JS00505038"/>
    <s v="05038"/>
    <s v="SHADOW PURPLE"/>
    <x v="4"/>
    <s v="POLOS"/>
    <s v="MAN POLO HEAVY JERSEY"/>
    <s v="NO INFO"/>
    <s v="NO INFO"/>
    <s v="NO INFO"/>
    <s v="NO INFO"/>
    <x v="0"/>
    <x v="1"/>
    <s v="LA MARTINA"/>
    <s v="TURKEY"/>
    <n v="62.48"/>
    <n v="187"/>
    <n v="34.363999999999997"/>
    <n v="28.115999999999993"/>
    <n v="28.115999999999993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1PK001"/>
    <m/>
    <s v="WMP301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56.760000000000012"/>
    <n v="170"/>
    <n v="31.218000000000007"/>
    <n v="25.542000000000002"/>
    <n v="25.542000000000002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6JS005"/>
    <m/>
    <s v="WMP306JS005B3182"/>
    <s v="B3182"/>
    <s v="CILANTRO/TURKISHSEA"/>
    <x v="4"/>
    <s v="POLOS"/>
    <s v="MAN POLO HEAVY JERSEY"/>
    <s v="NO INFO"/>
    <s v="NO INFO"/>
    <s v="NO INFO"/>
    <s v="NO INFO"/>
    <x v="0"/>
    <x v="1"/>
    <s v="LA MARTINA"/>
    <s v="TURKEY"/>
    <n v="71.39"/>
    <n v="214"/>
    <n v="39.264499999999998"/>
    <n v="32.125499999999995"/>
    <n v="32.12549999999999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6JS005"/>
    <m/>
    <s v="WMP306JS005B7393"/>
    <s v="B7393"/>
    <s v="TURKISHSEA/SILVER"/>
    <x v="4"/>
    <s v="POLOS"/>
    <s v="MAN POLO HEAVY JERSEY"/>
    <s v="NO INFO"/>
    <s v="NO INFO"/>
    <s v="NO INFO"/>
    <s v="NO INFO"/>
    <x v="0"/>
    <x v="1"/>
    <s v="LA MARTINA"/>
    <s v="TURKEY"/>
    <n v="71.39"/>
    <n v="214"/>
    <n v="39.264499999999998"/>
    <n v="32.125499999999995"/>
    <n v="32.12549999999999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P009PK031"/>
    <m/>
    <s v="XMP009PK03106084"/>
    <s v="06084"/>
    <s v="BARBADOS CHERRY"/>
    <x v="4"/>
    <s v="POLOS"/>
    <s v="MAN POLO S/S 30/1 COTTON PIQUE"/>
    <s v="NO INFO"/>
    <s v="NO INFO"/>
    <s v="NO INFO"/>
    <s v="NO INFO"/>
    <x v="0"/>
    <x v="1"/>
    <s v="LA MARTINA"/>
    <s v="TURKEY"/>
    <n v="31.68"/>
    <n v="95"/>
    <n v="17.423999999999999"/>
    <n v="14.256"/>
    <n v="14.256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P009PK031"/>
    <m/>
    <s v="XMP009PK03107003"/>
    <s v="07003"/>
    <s v="BLUE BELL"/>
    <x v="4"/>
    <s v="POLOS"/>
    <s v="MAN POLO S/S 30/1 COTTON PIQUE"/>
    <s v="NO INFO"/>
    <s v="NO INFO"/>
    <s v="NO INFO"/>
    <s v="NO INFO"/>
    <x v="0"/>
    <x v="1"/>
    <s v="LA MARTINA"/>
    <s v="TURKEY"/>
    <n v="31.68"/>
    <n v="95"/>
    <n v="17.423999999999999"/>
    <n v="14.256"/>
    <n v="14.256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P009PK031"/>
    <m/>
    <s v="XMP009PK03107017"/>
    <s v="07017"/>
    <s v="NAVY"/>
    <x v="4"/>
    <s v="POLOS"/>
    <s v="MAN POLO S/S 30/1 COTTON PIQUE"/>
    <s v="NO INFO"/>
    <s v="NO INFO"/>
    <s v="NO INFO"/>
    <s v="NO INFO"/>
    <x v="0"/>
    <x v="1"/>
    <s v="LA MARTINA"/>
    <s v="TURKEY"/>
    <n v="31.68"/>
    <n v="95"/>
    <n v="17.423999999999999"/>
    <n v="14.256"/>
    <n v="14.256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XMP014PK031"/>
    <m/>
    <s v="XMP014PK03100001"/>
    <s v="00001"/>
    <s v="OPTIC WHITE"/>
    <x v="4"/>
    <s v="POLOS"/>
    <s v="MAN POLO SHORT SLEEVE 30/1 COT"/>
    <s v="NO INFO"/>
    <s v="NO INFO"/>
    <s v="NO INFO"/>
    <s v="NO INFO"/>
    <x v="0"/>
    <x v="1"/>
    <s v="LA MARTINA"/>
    <s v="CHINA"/>
    <n v="56.21"/>
    <n v="169"/>
    <n v="30.915500000000002"/>
    <n v="25.294499999999999"/>
    <n v="25.2944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XMP014PK031"/>
    <m/>
    <s v="XMP014PK03107017"/>
    <s v="07017"/>
    <s v="NAVY"/>
    <x v="4"/>
    <s v="POLOS"/>
    <s v="MAN POLO SHORT SLEEVE 30/1 COT"/>
    <s v="NO INFO"/>
    <s v="NO INFO"/>
    <s v="NO INFO"/>
    <s v="NO INFO"/>
    <x v="0"/>
    <x v="1"/>
    <s v="LA MARTINA"/>
    <s v="CHINA"/>
    <n v="56.21"/>
    <n v="169"/>
    <n v="30.915500000000002"/>
    <n v="25.294499999999999"/>
    <n v="25.294499999999999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2PK001"/>
    <m/>
    <s v="YMP002PK00103123"/>
    <s v="03123"/>
    <s v="VIVID GREEN"/>
    <x v="4"/>
    <s v="POLOS"/>
    <s v="MAN POLO S/S PIQUET STRETCH"/>
    <s v="NO INFO"/>
    <s v="NO INFO"/>
    <s v="NO INFO"/>
    <s v="NO INFO"/>
    <x v="0"/>
    <x v="1"/>
    <s v="LA MARTINA"/>
    <s v="TURKEY"/>
    <n v="42.57"/>
    <n v="128"/>
    <n v="23.413499999999999"/>
    <n v="19.156499999999998"/>
    <n v="19.156499999999998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05PK001"/>
    <m/>
    <s v="YMP005PK00102101"/>
    <s v="02101"/>
    <s v="ASPEN GOLD"/>
    <x v="4"/>
    <s v="POLOS"/>
    <s v="MAN POLO S/S PIQUET STRETCH"/>
    <s v="NO INFO"/>
    <s v="NO INFO"/>
    <s v="NO INFO"/>
    <s v="NO INFO"/>
    <x v="0"/>
    <x v="1"/>
    <s v="LA MARTINA"/>
    <s v="TURKEY"/>
    <n v="46.2"/>
    <n v="139"/>
    <n v="25.41"/>
    <n v="20.79"/>
    <n v="20.79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1PK001"/>
    <m/>
    <s v="YMP011PK00107017"/>
    <s v="07017"/>
    <s v="NAVY"/>
    <x v="4"/>
    <s v="POLOS"/>
    <s v="MAN POLO S/S PIQUET STRETCH"/>
    <s v="NO INFO"/>
    <s v="NO INFO"/>
    <s v="NO INFO"/>
    <s v="NO INFO"/>
    <x v="0"/>
    <x v="1"/>
    <s v="LA MARTINA"/>
    <s v="TURKEY"/>
    <n v="43.56"/>
    <n v="131"/>
    <n v="23.958000000000002"/>
    <n v="19.602"/>
    <n v="19.602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018JS259"/>
    <m/>
    <s v="YMP018JS25907163"/>
    <s v="07163"/>
    <s v="HONEYDEW"/>
    <x v="4"/>
    <s v="POLOS"/>
    <s v="MAN POLO S/S SLUB JERSEY"/>
    <s v="NO INFO"/>
    <s v="NO INFO"/>
    <s v="NO INFO"/>
    <s v="NO INFO"/>
    <x v="0"/>
    <x v="1"/>
    <s v="LA MARTINA"/>
    <s v="TURKEY"/>
    <n v="42.68"/>
    <n v="128"/>
    <n v="23.474"/>
    <n v="19.206"/>
    <n v="19.206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00PK001"/>
    <m/>
    <s v="YMP300PK00107205"/>
    <s v="07205"/>
    <s v="CAMPANULA"/>
    <x v="4"/>
    <s v="POLOS"/>
    <s v="MAN POLO S/S PIQUET STRETCH"/>
    <s v="NO INFO"/>
    <s v="NO INFO"/>
    <s v="NO INFO"/>
    <s v="NO INFO"/>
    <x v="0"/>
    <x v="1"/>
    <s v="LA MARTINA"/>
    <s v="TURKEY"/>
    <n v="52.36"/>
    <n v="157"/>
    <n v="28.797999999999998"/>
    <n v="23.561999999999998"/>
    <n v="23.561999999999998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15PK031"/>
    <m/>
    <s v="YMP315PK03107003"/>
    <s v="07003"/>
    <s v="BLUE BELL"/>
    <x v="4"/>
    <s v="POLOS"/>
    <s v="MAN S/S POLO 30/1 COTTON PIQUE"/>
    <s v="NO INFO"/>
    <s v="NO INFO"/>
    <s v="NO INFO"/>
    <s v="NO INFO"/>
    <x v="0"/>
    <x v="1"/>
    <s v="LA MARTINA"/>
    <s v="CHINA"/>
    <n v="61.16"/>
    <n v="183"/>
    <n v="33.637999999999998"/>
    <n v="27.521999999999998"/>
    <n v="27.521999999999998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320PK001"/>
    <m/>
    <s v="YMP320PK00103123"/>
    <s v="03123"/>
    <s v="VIVID GREEN"/>
    <x v="4"/>
    <s v="POLOS"/>
    <s v="MAN POLO S/S PIQUET STRETCH"/>
    <s v="NO INFO"/>
    <s v="NO INFO"/>
    <s v="NO INFO"/>
    <s v="NO INFO"/>
    <x v="0"/>
    <x v="1"/>
    <s v="LA MARTINA"/>
    <s v="TURKEY"/>
    <n v="61.16"/>
    <n v="183"/>
    <n v="33.637999999999998"/>
    <n v="27.521999999999998"/>
    <n v="27.521999999999998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05PK001"/>
    <m/>
    <s v="YMP605PK00100001"/>
    <s v="00001"/>
    <s v="OPTIC WHITE"/>
    <x v="4"/>
    <s v="POLOS"/>
    <s v="MAN S/S POLO PIQUET STRETCH"/>
    <s v="NO INFO"/>
    <s v="NO INFO"/>
    <s v="NO INFO"/>
    <s v="NO INFO"/>
    <x v="0"/>
    <x v="1"/>
    <s v="LA MARTINA"/>
    <s v="TURKEY"/>
    <n v="83.16"/>
    <n v="249"/>
    <n v="45.738"/>
    <n v="37.421999999999997"/>
    <n v="37.42199999999999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07PK001"/>
    <m/>
    <s v="YMP607PK00102101"/>
    <s v="02101"/>
    <s v="ASPEN GOLD"/>
    <x v="4"/>
    <s v="POLOS"/>
    <s v="MAN S/S POLO PIQUET STRETCH"/>
    <s v="NO INFO"/>
    <s v="NO INFO"/>
    <s v="NO INFO"/>
    <s v="NO INFO"/>
    <x v="0"/>
    <x v="1"/>
    <s v="LA MARTINA"/>
    <s v="TURKEY"/>
    <n v="78.759999999999991"/>
    <n v="236"/>
    <n v="43.317999999999991"/>
    <n v="35.441999999999993"/>
    <n v="35.441999999999993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09PK097"/>
    <m/>
    <s v="YMP609PK09707017"/>
    <s v="07017"/>
    <s v="NAVY"/>
    <x v="4"/>
    <s v="POLOS"/>
    <s v="MAN POLO S/S COTTON PIQUET"/>
    <s v="NO INFO"/>
    <s v="NO INFO"/>
    <s v="NO INFO"/>
    <s v="NO INFO"/>
    <x v="0"/>
    <x v="1"/>
    <s v="LA MARTINA"/>
    <s v="TURKEY"/>
    <n v="65.56"/>
    <n v="197"/>
    <n v="36.058"/>
    <n v="29.501999999999995"/>
    <n v="29.50199999999999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10PK001"/>
    <m/>
    <s v="YMP610PK00100001"/>
    <s v="00001"/>
    <s v="OPTIC WHITE"/>
    <x v="4"/>
    <s v="POLOS"/>
    <s v="MAN POLO S/S PIQUET STRETCH"/>
    <s v="NO INFO"/>
    <s v="NO INFO"/>
    <s v="NO INFO"/>
    <s v="NO INFO"/>
    <x v="0"/>
    <x v="1"/>
    <s v="LA MARTINA"/>
    <s v="TURKEY"/>
    <n v="83.16"/>
    <n v="249"/>
    <n v="45.738"/>
    <n v="37.421999999999997"/>
    <n v="37.421999999999997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11JS388"/>
    <m/>
    <s v="YMP611JS38800001"/>
    <s v="00001"/>
    <s v="OPTIC WHITE"/>
    <x v="4"/>
    <s v="POLOS"/>
    <s v="MAN S/S POLO JERSEY"/>
    <s v="NO INFO"/>
    <s v="NO INFO"/>
    <s v="NO INFO"/>
    <s v="NO INFO"/>
    <x v="0"/>
    <x v="1"/>
    <s v="LA MARTINA"/>
    <s v="INDIA"/>
    <n v="68.2"/>
    <n v="205"/>
    <n v="37.510000000000005"/>
    <n v="30.689999999999998"/>
    <n v="30.689999999999998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P611JS388"/>
    <m/>
    <s v="YMP611JS38807017"/>
    <s v="07017"/>
    <s v="NAVY"/>
    <x v="4"/>
    <s v="POLOS"/>
    <s v="MAN S/S POLO JERSEY"/>
    <s v="NO INFO"/>
    <s v="NO INFO"/>
    <s v="NO INFO"/>
    <s v="NO INFO"/>
    <x v="0"/>
    <x v="1"/>
    <s v="LA MARTINA"/>
    <s v="INDIA"/>
    <n v="68.2"/>
    <n v="205"/>
    <n v="37.510000000000005"/>
    <n v="30.689999999999998"/>
    <n v="30.689999999999998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P04PK118"/>
    <m/>
    <s v="BRMP04PK11800001"/>
    <s v="00001"/>
    <s v="OPTIC WHITE"/>
    <x v="3"/>
    <s v="POLOS"/>
    <s v="MAN POLO L/S PIMA EXTRAFINE PI"/>
    <s v="NO INFO"/>
    <s v="NO INFO"/>
    <s v="NO INFO"/>
    <s v="NO INFO"/>
    <x v="0"/>
    <x v="1"/>
    <s v="LA MARTINA"/>
    <s v="PERU"/>
    <n v="68.31"/>
    <n v="205"/>
    <n v="37.570499999999996"/>
    <n v="30.7395"/>
    <n v="30.739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P007JS005"/>
    <m/>
    <s v="UMP007JS00504026"/>
    <s v="04026"/>
    <s v="OTTER"/>
    <x v="3"/>
    <s v="POLOS"/>
    <s v="MAN POLO L/S HEAVY JERSEY"/>
    <s v="NO INFO"/>
    <s v="NO INFO"/>
    <s v="NO INFO"/>
    <s v="NO INFO"/>
    <x v="0"/>
    <x v="1"/>
    <s v="LA MARTINA"/>
    <s v="TURKEY"/>
    <n v="54.56"/>
    <n v="164"/>
    <n v="30.007999999999999"/>
    <n v="24.552"/>
    <n v="24.552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P306JS005"/>
    <m/>
    <s v="UMP306JS005B9180"/>
    <s v="B9180"/>
    <s v="BLACK/SILVER"/>
    <x v="3"/>
    <s v="POLOS"/>
    <s v="MAN POLO L/S HEAVY JERSEY"/>
    <s v="NO INFO"/>
    <s v="NO INFO"/>
    <s v="NO INFO"/>
    <s v="NO INFO"/>
    <x v="0"/>
    <x v="1"/>
    <s v="LA MARTINA"/>
    <s v="TURKEY"/>
    <n v="68.31"/>
    <n v="205"/>
    <n v="37.570499999999996"/>
    <n v="30.7395"/>
    <n v="30.739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P310JS005"/>
    <m/>
    <s v="UMP310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68.31"/>
    <n v="205"/>
    <n v="37.570499999999996"/>
    <n v="30.7395"/>
    <n v="30.7395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P311JS005"/>
    <m/>
    <s v="UMP311JS00507034"/>
    <s v="07034"/>
    <s v="TRUE BLUE"/>
    <x v="3"/>
    <s v="POLOS"/>
    <s v="MAN POLO L/S HEAVY JERSEY"/>
    <s v="NO INFO"/>
    <s v="NO INFO"/>
    <s v="NO INFO"/>
    <s v="NO INFO"/>
    <x v="0"/>
    <x v="1"/>
    <s v="LA MARTINA"/>
    <s v="TURKEY"/>
    <n v="72.929999999999993"/>
    <n v="219"/>
    <n v="40.111499999999992"/>
    <n v="32.818499999999993"/>
    <n v="32.818499999999993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10JS305"/>
    <m/>
    <s v="WMP010JS30500002"/>
    <s v="00002"/>
    <s v="OFF WHITE"/>
    <x v="3"/>
    <s v="POLOS"/>
    <s v="MAN POLO L/S JERSEY RUGBY"/>
    <s v="NO INFO"/>
    <s v="NO INFO"/>
    <s v="NO INFO"/>
    <s v="NO INFO"/>
    <x v="0"/>
    <x v="1"/>
    <s v="LA MARTINA"/>
    <s v="TURKEY"/>
    <n v="51.7"/>
    <n v="155"/>
    <n v="28.435000000000002"/>
    <n v="23.265000000000001"/>
    <n v="46.53"/>
    <n v="1"/>
    <n v="2"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010JS305"/>
    <m/>
    <s v="WMP010JS30501002"/>
    <s v="01002"/>
    <s v="MEDIUM HEATHER GREY"/>
    <x v="3"/>
    <s v="POLOS"/>
    <s v="MAN POLO L/S JERSEY RUGBY"/>
    <s v="NO INFO"/>
    <s v="NO INFO"/>
    <s v="NO INFO"/>
    <s v="NO INFO"/>
    <x v="0"/>
    <x v="1"/>
    <s v="LA MARTINA"/>
    <s v="TURKEY"/>
    <n v="51.7"/>
    <n v="155"/>
    <n v="28.435000000000002"/>
    <n v="23.265000000000001"/>
    <n v="46.53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0JS005"/>
    <m/>
    <s v="WMP300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66.989999999999995"/>
    <n v="201"/>
    <n v="36.844499999999996"/>
    <n v="30.145499999999991"/>
    <n v="90.436499999999967"/>
    <n v="1"/>
    <n v="3"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5JS305"/>
    <m/>
    <s v="WMP305JS30500002"/>
    <s v="00002"/>
    <s v="OFF WHITE"/>
    <x v="3"/>
    <s v="POLOS"/>
    <s v="MAN POLO L/S JERSEY RUGBY"/>
    <s v="NO INFO"/>
    <s v="NO INFO"/>
    <s v="NO INFO"/>
    <s v="NO INFO"/>
    <x v="0"/>
    <x v="1"/>
    <s v="LA MARTINA"/>
    <s v="TURKEY"/>
    <n v="74.36"/>
    <n v="223"/>
    <n v="40.897999999999996"/>
    <n v="33.461999999999996"/>
    <n v="66.923999999999992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05JS305"/>
    <m/>
    <s v="WMP305JS30507017"/>
    <s v="07017"/>
    <s v="NAVY"/>
    <x v="3"/>
    <s v="POLOS"/>
    <s v="MAN POLO L/S JERSEY RUGBY"/>
    <s v="NO INFO"/>
    <s v="NO INFO"/>
    <s v="NO INFO"/>
    <s v="NO INFO"/>
    <x v="0"/>
    <x v="1"/>
    <s v="LA MARTINA"/>
    <s v="TURKEY"/>
    <n v="74.36"/>
    <n v="223"/>
    <n v="40.897999999999996"/>
    <n v="33.461999999999996"/>
    <n v="33.461999999999996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15JS005"/>
    <m/>
    <s v="WMP315JS00507017"/>
    <s v="07017"/>
    <s v="NAVY"/>
    <x v="3"/>
    <s v="POLOS"/>
    <s v="MAN POLO L/S HEAVY JERSEY"/>
    <s v="NO INFO"/>
    <s v="NO INFO"/>
    <s v="NO INFO"/>
    <s v="NO INFO"/>
    <x v="0"/>
    <x v="1"/>
    <s v="LA MARTINA"/>
    <s v="TURKEY"/>
    <n v="74.36"/>
    <n v="223"/>
    <n v="40.897999999999996"/>
    <n v="33.461999999999996"/>
    <n v="33.461999999999996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320JS005"/>
    <m/>
    <s v="WMP320JS00504164"/>
    <s v="04164"/>
    <s v="PICANTE"/>
    <x v="3"/>
    <s v="POLOS"/>
    <s v="MAN POLO L/S HEAVY JERSEY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31.4819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609JS005"/>
    <m/>
    <s v="WMP609JS00507041"/>
    <s v="07041"/>
    <s v="BIJOU BLUE"/>
    <x v="3"/>
    <s v="POLOS"/>
    <s v="MAN POLO L/S HEAVY JERSEY"/>
    <s v="NO INFO"/>
    <s v="NO INFO"/>
    <s v="NO INFO"/>
    <s v="NO INFO"/>
    <x v="0"/>
    <x v="1"/>
    <s v="LA MARTINA"/>
    <s v="TURKEY"/>
    <n v="84.92"/>
    <n v="255"/>
    <n v="46.706000000000003"/>
    <n v="38.213999999999999"/>
    <n v="38.213999999999999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E32JS005"/>
    <m/>
    <s v="WMPE32JS00503184"/>
    <s v="03184"/>
    <s v="CILANTRO"/>
    <x v="3"/>
    <s v="POLOS"/>
    <s v="MAN POLO L/S HEAVY JERSEY"/>
    <s v="NO INFO"/>
    <s v="NO INFO"/>
    <s v="NO INFO"/>
    <s v="NO INFO"/>
    <x v="0"/>
    <x v="1"/>
    <s v="LA MARTINA"/>
    <s v="TURKEY"/>
    <n v="77"/>
    <n v="231"/>
    <n v="42.35"/>
    <n v="34.65"/>
    <n v="69.3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PG30PK001"/>
    <m/>
    <s v="WMPG30PK00103142"/>
    <s v="03142"/>
    <s v="IVY GREEN"/>
    <x v="3"/>
    <s v="POLOS"/>
    <s v="MAN POLO L/S PIQUET STRETCH"/>
    <s v="NO INFO"/>
    <s v="NO INFO"/>
    <s v="NO INFO"/>
    <s v="NO INFO"/>
    <x v="0"/>
    <x v="1"/>
    <s v="LA MARTINA"/>
    <s v="TURKEY"/>
    <n v="65.56"/>
    <n v="197"/>
    <n v="36.058"/>
    <n v="29.501999999999995"/>
    <n v="88.505999999999986"/>
    <n v="1"/>
    <n v="3"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WR301JS317"/>
    <m/>
    <s v="YWR301JS31700001"/>
    <s v="00001"/>
    <s v="OPTIC WHITE"/>
    <x v="5"/>
    <s v="T-SHIRTS"/>
    <s v="WOMAN T-SHIRT S/S 40/1 COTTON"/>
    <s v="NO INFO"/>
    <s v="NO INFO"/>
    <s v="NO INFO"/>
    <s v="NO INFO"/>
    <x v="0"/>
    <x v="0"/>
    <s v="LA MARTINA"/>
    <s v="TURKEY"/>
    <n v="30.36"/>
    <n v="91"/>
    <n v="16.698"/>
    <n v="13.661999999999999"/>
    <n v="40.985999999999997"/>
    <n v="3"/>
    <n v="3"/>
    <m/>
    <m/>
    <m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</r>
  <r>
    <s v="SS 2023"/>
    <s v="WWR302JS342"/>
    <m/>
    <s v="WWR302JS34209999"/>
    <s v="09999"/>
    <s v="BLACK"/>
    <x v="6"/>
    <s v="T-SHIRTS"/>
    <s v="WOMAN T-SHIRT L/S PEACHED COTT"/>
    <s v="NO INFO"/>
    <s v="NO INFO"/>
    <s v="NO INFO"/>
    <s v="NO INFO"/>
    <x v="0"/>
    <x v="0"/>
    <s v="LA MARTINA"/>
    <s v="TURKEY"/>
    <n v="34.760000000000012"/>
    <n v="104"/>
    <n v="19.118000000000006"/>
    <n v="15.642000000000003"/>
    <n v="93.852000000000018"/>
    <n v="2"/>
    <n v="6"/>
    <m/>
    <m/>
    <m/>
    <m/>
    <m/>
    <m/>
    <m/>
    <m/>
    <m/>
    <m/>
    <m/>
    <n v="3"/>
    <n v="3"/>
    <m/>
    <m/>
    <m/>
    <m/>
    <m/>
    <m/>
    <m/>
    <m/>
    <m/>
    <m/>
    <m/>
    <m/>
    <m/>
    <m/>
    <m/>
    <m/>
    <m/>
    <m/>
    <m/>
    <m/>
    <m/>
    <m/>
    <m/>
  </r>
  <r>
    <s v="SS 2023"/>
    <s v="WWRG30JS264"/>
    <m/>
    <s v="WWRG30JS26400002"/>
    <s v="00002"/>
    <s v="OFF WHITE"/>
    <x v="6"/>
    <s v="T-SHIRTS"/>
    <s v="WOMAN T-SHIRT L/S VISCOSE JERS"/>
    <s v="NO INFO"/>
    <s v="NO INFO"/>
    <s v="NO INFO"/>
    <s v="NO INFO"/>
    <x v="0"/>
    <x v="0"/>
    <s v="LA MARTINA"/>
    <s v="TURKEY"/>
    <n v="34.760000000000012"/>
    <n v="104"/>
    <n v="19.118000000000006"/>
    <n v="15.642000000000003"/>
    <n v="187.70400000000004"/>
    <n v="2"/>
    <n v="12"/>
    <m/>
    <m/>
    <m/>
    <m/>
    <m/>
    <m/>
    <m/>
    <m/>
    <m/>
    <m/>
    <n v="8"/>
    <n v="4"/>
    <m/>
    <m/>
    <m/>
    <m/>
    <m/>
    <m/>
    <m/>
    <m/>
    <m/>
    <m/>
    <m/>
    <m/>
    <m/>
    <m/>
    <m/>
    <m/>
    <m/>
    <m/>
    <m/>
    <m/>
    <m/>
    <m/>
    <m/>
    <m/>
  </r>
  <r>
    <s v="SS 2023"/>
    <s v="WWRG30JS264"/>
    <m/>
    <s v="WWRG30JS26407017"/>
    <s v="07017"/>
    <s v="NAVY"/>
    <x v="6"/>
    <s v="T-SHIRTS"/>
    <s v="WOMAN T-SHIRT L/S VISCOSE JERS"/>
    <s v="NO INFO"/>
    <s v="NO INFO"/>
    <s v="NO INFO"/>
    <s v="NO INFO"/>
    <x v="0"/>
    <x v="0"/>
    <s v="LA MARTINA"/>
    <s v="TURKEY"/>
    <n v="34.760000000000012"/>
    <n v="104"/>
    <n v="19.118000000000006"/>
    <n v="15.642000000000003"/>
    <n v="109.49400000000003"/>
    <n v="2"/>
    <n v="7"/>
    <m/>
    <m/>
    <m/>
    <m/>
    <m/>
    <m/>
    <m/>
    <m/>
    <m/>
    <m/>
    <n v="6"/>
    <n v="1"/>
    <m/>
    <m/>
    <m/>
    <m/>
    <m/>
    <m/>
    <m/>
    <m/>
    <m/>
    <m/>
    <m/>
    <m/>
    <m/>
    <m/>
    <m/>
    <m/>
    <m/>
    <m/>
    <m/>
    <m/>
    <m/>
    <m/>
    <m/>
    <m/>
  </r>
  <r>
    <s v="FW"/>
    <s v="RWR006YW080"/>
    <m/>
    <s v="RWR006YW08009999"/>
    <s v="09999"/>
    <s v="BLACK"/>
    <x v="5"/>
    <s v="T-SHIRTS"/>
    <s v="WOMAN TANK TOP VISCOSE LINEN"/>
    <s v="NO INFO"/>
    <s v="NO INFO"/>
    <s v="NO INFO"/>
    <s v="NO INFO"/>
    <x v="0"/>
    <x v="0"/>
    <s v="LA MARTINA"/>
    <s v="MOLDOVA"/>
    <n v="141.9"/>
    <n v="426"/>
    <n v="78.045000000000002"/>
    <n v="63.85499999999999"/>
    <n v="383.12999999999994"/>
    <n v="1"/>
    <n v="6"/>
    <m/>
    <m/>
    <m/>
    <m/>
    <m/>
    <m/>
    <m/>
    <m/>
    <m/>
    <m/>
    <n v="6"/>
    <m/>
    <m/>
    <m/>
    <m/>
    <m/>
    <m/>
    <m/>
    <m/>
    <m/>
    <m/>
    <m/>
    <m/>
    <m/>
    <m/>
    <m/>
    <m/>
    <m/>
    <m/>
    <m/>
    <m/>
    <m/>
    <m/>
    <m/>
    <m/>
    <m/>
  </r>
  <r>
    <s v="FW"/>
    <s v="RWR009JS264"/>
    <m/>
    <s v="RWR009JS26400001"/>
    <s v="00001"/>
    <s v="OPTIC WHITE"/>
    <x v="5"/>
    <s v="T-SHIRTS"/>
    <s v="WOMAN T-SHIRT SHORT SLEEVES VI"/>
    <s v="NO INFO"/>
    <s v="NO INFO"/>
    <s v="NO INFO"/>
    <s v="NO INFO"/>
    <x v="0"/>
    <x v="0"/>
    <s v="LA MARTINA"/>
    <s v="TURKEY"/>
    <n v="31.68"/>
    <n v="95"/>
    <n v="17.423999999999999"/>
    <n v="14.256"/>
    <n v="14.256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R011TL254"/>
    <m/>
    <s v="RWR011TL25407016"/>
    <s v="07016"/>
    <s v="BLUE INDIGO"/>
    <x v="5"/>
    <s v="T-SHIRTS"/>
    <s v="WOMAN TANK TOP LIGHT COTTON MU"/>
    <s v="NO INFO"/>
    <s v="NO INFO"/>
    <s v="NO INFO"/>
    <s v="NO INFO"/>
    <x v="0"/>
    <x v="0"/>
    <s v="LA MARTINA"/>
    <s v="PORTUGAL"/>
    <n v="122.1"/>
    <n v="366"/>
    <n v="67.155000000000001"/>
    <n v="54.944999999999993"/>
    <n v="219.77999999999997"/>
    <n v="1"/>
    <n v="4"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</r>
  <r>
    <s v="FW"/>
    <s v="RWR309VL056"/>
    <m/>
    <s v="RWR309VL05607017"/>
    <s v="07017"/>
    <s v="NAVY"/>
    <x v="5"/>
    <s v="T-SHIRTS"/>
    <s v="WOMAN T SHIRT VISCOSE VOILE"/>
    <s v="NO INFO"/>
    <s v="NO INFO"/>
    <s v="NO INFO"/>
    <s v="NO INFO"/>
    <x v="0"/>
    <x v="0"/>
    <s v="LA MARTINA"/>
    <s v="MOLDOVA"/>
    <n v="36.299999999999997"/>
    <n v="109"/>
    <n v="19.964999999999996"/>
    <n v="16.334999999999997"/>
    <n v="16.334999999999997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R310JS301"/>
    <m/>
    <s v="RWR310JS301M1074"/>
    <s v="M1074"/>
    <s v="GRADIENT TRUE NAVY"/>
    <x v="5"/>
    <s v="T-SHIRTS"/>
    <s v="WOMAN T-SHIRT SHORT SLEEVES LI"/>
    <s v="NO INFO"/>
    <s v="NO INFO"/>
    <s v="NO INFO"/>
    <s v="NO INFO"/>
    <x v="0"/>
    <x v="0"/>
    <s v="LA MARTINA"/>
    <s v="PORTUGAL"/>
    <n v="92.4"/>
    <n v="277"/>
    <n v="50.82"/>
    <n v="41.58"/>
    <n v="83.16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WMR003JS206"/>
    <m/>
    <s v="WMR003JS20607017"/>
    <s v="07017"/>
    <s v="NAVY"/>
    <x v="5"/>
    <s v="T-SHIRTS"/>
    <s v="MAN T-SHIRT JERSEY"/>
    <s v="NO INFO"/>
    <s v="NO INFO"/>
    <s v="NO INFO"/>
    <s v="NO INFO"/>
    <x v="0"/>
    <x v="1"/>
    <s v="LA MARTINA"/>
    <s v="TURKEY"/>
    <n v="31.02"/>
    <n v="93"/>
    <n v="17.061"/>
    <n v="13.959"/>
    <n v="139.59"/>
    <n v="6"/>
    <n v="10"/>
    <m/>
    <m/>
    <n v="1"/>
    <n v="2"/>
    <n v="2"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2163"/>
    <s v="02163"/>
    <s v="CELOSIA ORANGE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152.45999999999998"/>
    <n v="6"/>
    <n v="14"/>
    <m/>
    <n v="3"/>
    <n v="2"/>
    <n v="4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6JS259"/>
    <m/>
    <s v="YMR006JS25907163"/>
    <s v="07163"/>
    <s v="HONEYDEW"/>
    <x v="5"/>
    <s v="T-SHIRTS"/>
    <s v="MAN S/S T-SHIRT SLUB JERSEY"/>
    <s v="NO INFO"/>
    <s v="NO INFO"/>
    <s v="NO INFO"/>
    <s v="NO INFO"/>
    <x v="0"/>
    <x v="1"/>
    <s v="LA MARTINA"/>
    <s v="TURKEY"/>
    <n v="27.06"/>
    <n v="81"/>
    <n v="14.882999999999999"/>
    <n v="12.176999999999998"/>
    <n v="146.12399999999997"/>
    <n v="6"/>
    <n v="12"/>
    <m/>
    <n v="2"/>
    <n v="3"/>
    <n v="3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003JS206"/>
    <m/>
    <s v="WMR003JS20609999"/>
    <s v="09999"/>
    <s v="BLACK"/>
    <x v="5"/>
    <s v="T-SHIRTS"/>
    <s v="MAN T-SHIRT JERSEY"/>
    <s v="NO INFO"/>
    <s v="NO INFO"/>
    <s v="NO INFO"/>
    <s v="NO INFO"/>
    <x v="0"/>
    <x v="1"/>
    <s v="LA MARTINA"/>
    <s v="TURKEY"/>
    <n v="31.02"/>
    <n v="93"/>
    <n v="17.061"/>
    <n v="13.959"/>
    <n v="139.59"/>
    <n v="5"/>
    <n v="10"/>
    <m/>
    <n v="1"/>
    <n v="2"/>
    <m/>
    <n v="3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1JS206"/>
    <m/>
    <s v="WMR301JS20600001"/>
    <s v="00001"/>
    <s v="OPTIC WHITE"/>
    <x v="5"/>
    <s v="T-SHIRTS"/>
    <s v="MAN T.SHIRT S/S JERSEY"/>
    <s v="NO INFO"/>
    <s v="NO INFO"/>
    <s v="NO INFO"/>
    <s v="NO INFO"/>
    <x v="0"/>
    <x v="1"/>
    <s v="LA MARTINA"/>
    <s v="TURKEY"/>
    <n v="30.36"/>
    <n v="91"/>
    <n v="16.698"/>
    <n v="13.661999999999999"/>
    <n v="136.62"/>
    <n v="5"/>
    <n v="10"/>
    <m/>
    <n v="2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6JS259"/>
    <m/>
    <s v="YMR006JS25907003"/>
    <s v="07003"/>
    <s v="BLUE BELL"/>
    <x v="5"/>
    <s v="T-SHIRTS"/>
    <s v="MAN S/S T-SHIRT SLUB JERSEY"/>
    <s v="NO INFO"/>
    <s v="NO INFO"/>
    <s v="NO INFO"/>
    <s v="NO INFO"/>
    <x v="0"/>
    <x v="1"/>
    <s v="LA MARTINA"/>
    <s v="TURKEY"/>
    <n v="27.06"/>
    <n v="81"/>
    <n v="14.882999999999999"/>
    <n v="12.176999999999998"/>
    <n v="97.415999999999983"/>
    <n v="5"/>
    <n v="8"/>
    <m/>
    <n v="1"/>
    <n v="2"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3JS206"/>
    <m/>
    <s v="YMR313JS20604022"/>
    <s v="04022"/>
    <s v="TIDAL FOAM"/>
    <x v="5"/>
    <s v="T-SHIRTS"/>
    <s v="MAN S/S T-SHIRT JERSEY"/>
    <s v="NO INFO"/>
    <s v="NO INFO"/>
    <s v="NO INFO"/>
    <s v="NO INFO"/>
    <x v="0"/>
    <x v="1"/>
    <s v="LA MARTINA"/>
    <s v="TURKEY"/>
    <n v="30.36"/>
    <n v="91"/>
    <n v="16.698"/>
    <n v="13.661999999999999"/>
    <n v="204.92999999999998"/>
    <n v="5"/>
    <n v="15"/>
    <m/>
    <n v="5"/>
    <n v="1"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21JS206"/>
    <m/>
    <s v="YMR321JS20600001"/>
    <s v="00001"/>
    <s v="OPTIC WHITE"/>
    <x v="5"/>
    <s v="T-SHIRTS"/>
    <s v="MAN S/S T-SHIRT JERSEY"/>
    <s v="NO INFO"/>
    <s v="NO INFO"/>
    <s v="NO INFO"/>
    <s v="NO INFO"/>
    <x v="0"/>
    <x v="1"/>
    <s v="LA MARTINA"/>
    <s v="TURKEY"/>
    <n v="28.6"/>
    <n v="86"/>
    <n v="15.73"/>
    <n v="12.87"/>
    <n v="115.83"/>
    <n v="5"/>
    <n v="9"/>
    <m/>
    <n v="1"/>
    <m/>
    <n v="2"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21JS206"/>
    <m/>
    <s v="YMR321JS20607017"/>
    <s v="07017"/>
    <s v="NAVY"/>
    <x v="5"/>
    <s v="T-SHIRTS"/>
    <s v="MAN S/S T-SHIRT JERSEY"/>
    <s v="NO INFO"/>
    <s v="NO INFO"/>
    <s v="NO INFO"/>
    <s v="NO INFO"/>
    <x v="0"/>
    <x v="1"/>
    <s v="LA MARTINA"/>
    <s v="TURKEY"/>
    <n v="28.6"/>
    <n v="86"/>
    <n v="15.73"/>
    <n v="12.87"/>
    <n v="141.57"/>
    <n v="5"/>
    <n v="11"/>
    <m/>
    <n v="3"/>
    <m/>
    <n v="2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5JS206"/>
    <m/>
    <s v="WMR305JS20601002"/>
    <s v="01002"/>
    <s v="MEDIUM HEATHER GREY"/>
    <x v="6"/>
    <s v="T-SHIRTS"/>
    <s v="MAN T-SHIRT L/S JERSEY"/>
    <s v="NO INFO"/>
    <s v="NO INFO"/>
    <s v="NO INFO"/>
    <s v="NO INFO"/>
    <x v="0"/>
    <x v="1"/>
    <s v="LA MARTINA"/>
    <s v="TURKEY"/>
    <n v="34.760000000000012"/>
    <n v="104"/>
    <n v="19.118000000000006"/>
    <n v="15.642000000000003"/>
    <n v="140.77800000000002"/>
    <n v="5"/>
    <n v="9"/>
    <m/>
    <n v="1"/>
    <n v="2"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RH31JS324"/>
    <m/>
    <s v="UMRH31JS32407210"/>
    <s v="07210"/>
    <s v="PEACOAT"/>
    <x v="5"/>
    <s v="T-SHIRTS"/>
    <s v="MAN T-SHIRT S/S JERSEY SILKY F"/>
    <s v="NO INFO"/>
    <s v="NO INFO"/>
    <s v="NO INFO"/>
    <s v="NO INFO"/>
    <x v="0"/>
    <x v="1"/>
    <s v="LA MARTINA"/>
    <s v="CHINA"/>
    <n v="29.81"/>
    <n v="89"/>
    <n v="16.395499999999998"/>
    <n v="13.414499999999997"/>
    <n v="80.486999999999981"/>
    <n v="3"/>
    <n v="6"/>
    <m/>
    <m/>
    <m/>
    <n v="1"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4JS206"/>
    <m/>
    <s v="WMR304JS20606101"/>
    <s v="06101"/>
    <s v="SALSA"/>
    <x v="5"/>
    <s v="T-SHIRTS"/>
    <s v="MAN T-SHIRT S/S JERSEY"/>
    <s v="NO INFO"/>
    <s v="NO INFO"/>
    <s v="NO INFO"/>
    <s v="NO INFO"/>
    <x v="0"/>
    <x v="1"/>
    <s v="LA MARTINA"/>
    <s v="TURKEY"/>
    <n v="28.6"/>
    <n v="86"/>
    <n v="15.73"/>
    <n v="12.87"/>
    <n v="77.22"/>
    <n v="4"/>
    <n v="6"/>
    <m/>
    <m/>
    <n v="1"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5247"/>
    <s v="05247"/>
    <s v="ALMOND BLOSSOM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98.009999999999991"/>
    <n v="4"/>
    <n v="9"/>
    <m/>
    <n v="2"/>
    <m/>
    <n v="1"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5JS206"/>
    <m/>
    <s v="YMR005JS20609092"/>
    <s v="09092"/>
    <s v="PUSSYWILLOW GREY"/>
    <x v="5"/>
    <s v="T-SHIRTS"/>
    <s v="MAN T-SHIRT S/S JERSEY"/>
    <s v="NO INFO"/>
    <s v="NO INFO"/>
    <s v="NO INFO"/>
    <s v="NO INFO"/>
    <x v="0"/>
    <x v="1"/>
    <s v="LA MARTINA"/>
    <s v="TURKEY"/>
    <n v="25.96"/>
    <n v="78"/>
    <n v="14.278"/>
    <n v="11.681999999999999"/>
    <n v="163.54799999999997"/>
    <n v="4"/>
    <n v="14"/>
    <m/>
    <n v="4"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00JS324"/>
    <m/>
    <s v="YMR300JS32409092"/>
    <s v="09092"/>
    <s v="PUSSYWILLOW GREY"/>
    <x v="5"/>
    <s v="T-SHIRTS"/>
    <s v="MAN T-SHIRT S/S JERSEY SILKY F"/>
    <s v="NO INFO"/>
    <s v="NO INFO"/>
    <s v="NO INFO"/>
    <s v="NO INFO"/>
    <x v="0"/>
    <x v="1"/>
    <s v="LA MARTINA"/>
    <s v="CHINA"/>
    <n v="39.159999999999997"/>
    <n v="117"/>
    <n v="21.537999999999997"/>
    <n v="17.621999999999996"/>
    <n v="123.35399999999997"/>
    <n v="4"/>
    <n v="7"/>
    <m/>
    <n v="1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02JS206"/>
    <m/>
    <s v="YMR302JS20600021"/>
    <s v="00021"/>
    <s v="BONE WHITE"/>
    <x v="5"/>
    <s v="T-SHIRTS"/>
    <s v="MAN T-SHIRT S/S JERSEY"/>
    <s v="NO INFO"/>
    <s v="NO INFO"/>
    <s v="NO INFO"/>
    <s v="NO INFO"/>
    <x v="0"/>
    <x v="1"/>
    <s v="LA MARTINA"/>
    <s v="TURKEY"/>
    <n v="34.760000000000012"/>
    <n v="104"/>
    <n v="19.118000000000006"/>
    <n v="15.642000000000003"/>
    <n v="437.97600000000011"/>
    <n v="4"/>
    <n v="28"/>
    <m/>
    <n v="9"/>
    <n v="7"/>
    <n v="7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02JS206"/>
    <m/>
    <s v="YMR302JS20607017"/>
    <s v="07017"/>
    <s v="NAVY"/>
    <x v="5"/>
    <s v="T-SHIRTS"/>
    <s v="MAN T-SHIRT S/S JERSEY"/>
    <s v="NO INFO"/>
    <s v="NO INFO"/>
    <s v="NO INFO"/>
    <s v="NO INFO"/>
    <x v="0"/>
    <x v="1"/>
    <s v="LA MARTINA"/>
    <s v="TURKEY"/>
    <n v="34.760000000000012"/>
    <n v="104"/>
    <n v="19.118000000000006"/>
    <n v="15.642000000000003"/>
    <n v="406.69200000000006"/>
    <n v="4"/>
    <n v="26"/>
    <m/>
    <n v="6"/>
    <n v="8"/>
    <n v="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601JS206"/>
    <m/>
    <s v="YMR601JS20607049"/>
    <s v="07049"/>
    <s v="PRINCESS BLUE"/>
    <x v="5"/>
    <s v="T-SHIRTS"/>
    <s v="MAN S/S T-SHIRT JERSEY"/>
    <s v="NO INFO"/>
    <s v="NO INFO"/>
    <s v="NO INFO"/>
    <s v="NO INFO"/>
    <x v="0"/>
    <x v="1"/>
    <s v="LA MARTINA"/>
    <s v="INDIA"/>
    <n v="33"/>
    <n v="99"/>
    <n v="18.149999999999999"/>
    <n v="14.849999999999998"/>
    <n v="89.1"/>
    <n v="4"/>
    <n v="6"/>
    <m/>
    <m/>
    <n v="3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601JS206"/>
    <m/>
    <s v="YMR601JS206B0717"/>
    <s v="B0717"/>
    <s v="OPTWHITE/PRINCESBLUE"/>
    <x v="5"/>
    <s v="T-SHIRTS"/>
    <s v="MAN S/S T-SHIRT JERSEY"/>
    <s v="NO INFO"/>
    <s v="NO INFO"/>
    <s v="NO INFO"/>
    <s v="NO INFO"/>
    <x v="0"/>
    <x v="1"/>
    <s v="LA MARTINA"/>
    <s v="INDIA"/>
    <n v="33"/>
    <n v="99"/>
    <n v="18.149999999999999"/>
    <n v="14.849999999999998"/>
    <n v="89.1"/>
    <n v="4"/>
    <n v="6"/>
    <m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3JS324"/>
    <m/>
    <s v="WMR313JS32409999"/>
    <s v="09999"/>
    <s v="BLACK"/>
    <x v="6"/>
    <s v="T-SHIRTS"/>
    <s v="MAN L/S T-SHIRT JERSEY SILKY F"/>
    <s v="NO INFO"/>
    <s v="NO INFO"/>
    <s v="NO INFO"/>
    <s v="NO INFO"/>
    <x v="0"/>
    <x v="1"/>
    <s v="LA MARTINA"/>
    <s v="CHINA"/>
    <n v="42.68"/>
    <n v="128"/>
    <n v="23.474"/>
    <n v="19.206"/>
    <n v="134.44200000000001"/>
    <n v="4"/>
    <n v="7"/>
    <m/>
    <n v="1"/>
    <n v="2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7JS342"/>
    <m/>
    <s v="WMR317JS34207017"/>
    <s v="07017"/>
    <s v="NAVY"/>
    <x v="6"/>
    <s v="T-SHIRTS"/>
    <s v="MAN L/S T-SHIRT PEACHED COTTON"/>
    <s v="NO INFO"/>
    <s v="NO INFO"/>
    <s v="NO INFO"/>
    <s v="NO INFO"/>
    <x v="0"/>
    <x v="1"/>
    <s v="LA MARTINA"/>
    <s v="TURKEY"/>
    <n v="33"/>
    <n v="99"/>
    <n v="18.149999999999999"/>
    <n v="14.849999999999998"/>
    <n v="59.399999999999991"/>
    <n v="4"/>
    <n v="4"/>
    <m/>
    <n v="1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RH31JS324"/>
    <m/>
    <s v="UMRH31JS32409999"/>
    <s v="09999"/>
    <s v="BLACK"/>
    <x v="5"/>
    <s v="T-SHIRTS"/>
    <s v="MAN T-SHIRT S/S JERSEY SILKY F"/>
    <s v="NO INFO"/>
    <s v="NO INFO"/>
    <s v="NO INFO"/>
    <s v="NO INFO"/>
    <x v="0"/>
    <x v="1"/>
    <s v="LA MARTINA"/>
    <s v="CHINA"/>
    <n v="29.81"/>
    <n v="89"/>
    <n v="16.395499999999998"/>
    <n v="13.414499999999997"/>
    <n v="53.657999999999987"/>
    <n v="2"/>
    <n v="4"/>
    <m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006JS206"/>
    <m/>
    <s v="WMR006JS20600001"/>
    <s v="00001"/>
    <s v="OPTIC WHITE"/>
    <x v="5"/>
    <s v="T-SHIRTS"/>
    <s v="MAN T-SHIRT S/S JERSEY"/>
    <s v="NO INFO"/>
    <s v="NO INFO"/>
    <s v="NO INFO"/>
    <s v="NO INFO"/>
    <x v="0"/>
    <x v="1"/>
    <s v="LA MARTINA"/>
    <s v="TURKEY"/>
    <n v="26.51"/>
    <n v="80"/>
    <n v="14.580500000000001"/>
    <n v="11.929499999999999"/>
    <n v="47.717999999999996"/>
    <n v="3"/>
    <n v="4"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2JS206"/>
    <m/>
    <s v="WMR302JS20603050"/>
    <s v="03050"/>
    <s v="JELLY BEAN"/>
    <x v="5"/>
    <s v="T-SHIRTS"/>
    <s v="MAN T-SHIRT S/S JERSEY"/>
    <s v="NO INFO"/>
    <s v="NO INFO"/>
    <s v="NO INFO"/>
    <s v="NO INFO"/>
    <x v="0"/>
    <x v="1"/>
    <s v="LA MARTINA"/>
    <s v="TURKEY"/>
    <n v="30.36"/>
    <n v="91"/>
    <n v="16.698"/>
    <n v="13.661999999999999"/>
    <n v="136.62"/>
    <n v="2"/>
    <n v="10"/>
    <m/>
    <m/>
    <m/>
    <n v="9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5141"/>
    <s v="05141"/>
    <s v="HOT PINK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32.669999999999995"/>
    <n v="3"/>
    <n v="3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5JS206"/>
    <m/>
    <s v="YMR005JS20604193"/>
    <s v="04193"/>
    <s v="CINNABAR"/>
    <x v="5"/>
    <s v="T-SHIRTS"/>
    <s v="MAN T-SHIRT S/S JERSEY"/>
    <s v="NO INFO"/>
    <s v="NO INFO"/>
    <s v="NO INFO"/>
    <s v="NO INFO"/>
    <x v="0"/>
    <x v="1"/>
    <s v="LA MARTINA"/>
    <s v="TURKEY"/>
    <n v="25.96"/>
    <n v="78"/>
    <n v="14.278"/>
    <n v="11.681999999999999"/>
    <n v="35.045999999999992"/>
    <n v="3"/>
    <n v="3"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0001"/>
    <s v="00001"/>
    <s v="OPTIC WHITE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58.41"/>
    <n v="3"/>
    <n v="5"/>
    <m/>
    <m/>
    <m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2163"/>
    <s v="02163"/>
    <s v="CELOSIA ORANGE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35.045999999999992"/>
    <n v="3"/>
    <n v="3"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3123"/>
    <s v="03123"/>
    <s v="VIVID GREEN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35.045999999999992"/>
    <n v="3"/>
    <n v="3"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7017"/>
    <s v="07017"/>
    <s v="NAVY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35.045999999999992"/>
    <n v="3"/>
    <n v="3"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601JS206"/>
    <m/>
    <s v="YMR601JS20607017"/>
    <s v="07017"/>
    <s v="NAVY"/>
    <x v="5"/>
    <s v="T-SHIRTS"/>
    <s v="MAN S/S T-SHIRT JERSEY"/>
    <s v="NO INFO"/>
    <s v="NO INFO"/>
    <s v="NO INFO"/>
    <s v="NO INFO"/>
    <x v="0"/>
    <x v="1"/>
    <s v="LA MARTINA"/>
    <s v="INDIA"/>
    <n v="33"/>
    <n v="99"/>
    <n v="18.149999999999999"/>
    <n v="14.849999999999998"/>
    <n v="44.55"/>
    <n v="3"/>
    <n v="3"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R311JS263"/>
    <m/>
    <s v="RMR311JS263D7002"/>
    <s v="D7002"/>
    <s v="MEDIUM INDIGO DENIM"/>
    <x v="5"/>
    <s v="T-SHIRTS"/>
    <s v="MAN T-SHIRT S/SLEEVES DEEP BLU"/>
    <s v="NO INFO"/>
    <s v="NO INFO"/>
    <s v="NO INFO"/>
    <s v="NO INFO"/>
    <x v="0"/>
    <x v="1"/>
    <s v="LA MARTINA"/>
    <s v="TURKEY"/>
    <n v="69.3"/>
    <n v="208"/>
    <n v="38.114999999999995"/>
    <n v="31.184999999999995"/>
    <n v="405.40499999999992"/>
    <n v="1"/>
    <n v="13"/>
    <m/>
    <m/>
    <m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R001JS206"/>
    <m/>
    <s v="VMR001JS20603032"/>
    <s v="03032"/>
    <s v="FANFARE"/>
    <x v="5"/>
    <s v="T-SHIRTS"/>
    <s v="MAN T-SHIRT S/S JERSEY JERSEY"/>
    <s v="NO INFO"/>
    <s v="NO INFO"/>
    <s v="NO INFO"/>
    <s v="NO INFO"/>
    <x v="0"/>
    <x v="1"/>
    <s v="LA MARTINA"/>
    <s v="TURKEY"/>
    <n v="24.2"/>
    <n v="73"/>
    <n v="13.309999999999999"/>
    <n v="10.889999999999999"/>
    <n v="21.779999999999998"/>
    <n v="2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R004JS206"/>
    <m/>
    <s v="VMR004JS20603116"/>
    <s v="03116"/>
    <s v="BURNT OLIVE"/>
    <x v="5"/>
    <s v="T-SHIRTS"/>
    <s v="MAN T-SHIRT S/S JERSEY JERSEY"/>
    <s v="NO INFO"/>
    <s v="NO INFO"/>
    <s v="NO INFO"/>
    <s v="NO INFO"/>
    <x v="0"/>
    <x v="1"/>
    <s v="LA MARTINA"/>
    <s v="TURKEY"/>
    <n v="24.2"/>
    <n v="73"/>
    <n v="13.309999999999999"/>
    <n v="10.889999999999999"/>
    <n v="21.779999999999998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003JS206"/>
    <m/>
    <s v="WMR003JS20603184"/>
    <s v="03184"/>
    <s v="CILANTRO"/>
    <x v="5"/>
    <s v="T-SHIRTS"/>
    <s v="MAN T-SHIRT JERSEY"/>
    <s v="NO INFO"/>
    <s v="NO INFO"/>
    <s v="NO INFO"/>
    <s v="NO INFO"/>
    <x v="0"/>
    <x v="1"/>
    <s v="LA MARTINA"/>
    <s v="TURKEY"/>
    <n v="31.02"/>
    <n v="93"/>
    <n v="17.061"/>
    <n v="13.959"/>
    <n v="27.917999999999999"/>
    <n v="2"/>
    <n v="2"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9JS206"/>
    <m/>
    <s v="WMR309JS206B0621"/>
    <s v="B0621"/>
    <s v="OPTIC WHITE/SILVER"/>
    <x v="5"/>
    <s v="T-SHIRTS"/>
    <s v="MAN T-SHIRT JERSEY"/>
    <s v="NO INFO"/>
    <s v="NO INFO"/>
    <s v="NO INFO"/>
    <s v="NO INFO"/>
    <x v="0"/>
    <x v="1"/>
    <s v="LA MARTINA"/>
    <s v="TURKEY"/>
    <n v="28.6"/>
    <n v="86"/>
    <n v="15.73"/>
    <n v="12.87"/>
    <n v="25.74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9JS206"/>
    <m/>
    <s v="WMR309JS206B6131"/>
    <s v="B6131"/>
    <s v="BARBADCHERRY/TURKSEA"/>
    <x v="5"/>
    <s v="T-SHIRTS"/>
    <s v="MAN T-SHIRT JERSEY"/>
    <s v="NO INFO"/>
    <s v="NO INFO"/>
    <s v="NO INFO"/>
    <s v="NO INFO"/>
    <x v="0"/>
    <x v="1"/>
    <s v="LA MARTINA"/>
    <s v="TURKEY"/>
    <n v="28.6"/>
    <n v="86"/>
    <n v="15.73"/>
    <n v="12.87"/>
    <n v="51.48"/>
    <n v="2"/>
    <n v="4"/>
    <m/>
    <m/>
    <m/>
    <n v="3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2JS324"/>
    <m/>
    <s v="WMR312JS32409999"/>
    <s v="09999"/>
    <s v="BLACK"/>
    <x v="5"/>
    <s v="T-SHIRTS"/>
    <s v="MAN S/S T-SHIRT JERSEY SILKY F"/>
    <s v="NO INFO"/>
    <s v="NO INFO"/>
    <s v="NO INFO"/>
    <s v="NO INFO"/>
    <x v="0"/>
    <x v="1"/>
    <s v="LA MARTINA"/>
    <s v="CHINA"/>
    <n v="35.529999999999987"/>
    <n v="107"/>
    <n v="19.541499999999992"/>
    <n v="15.988499999999991"/>
    <n v="31.976999999999983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7163"/>
    <s v="07163"/>
    <s v="HONEYDEW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43.559999999999995"/>
    <n v="2"/>
    <n v="4"/>
    <m/>
    <m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5JS206"/>
    <m/>
    <s v="YMR005JS20607017"/>
    <s v="07017"/>
    <s v="NAVY"/>
    <x v="5"/>
    <s v="T-SHIRTS"/>
    <s v="MAN T-SHIRT S/S JERSEY"/>
    <s v="NO INFO"/>
    <s v="NO INFO"/>
    <s v="NO INFO"/>
    <s v="NO INFO"/>
    <x v="0"/>
    <x v="1"/>
    <s v="LA MARTINA"/>
    <s v="TURKEY"/>
    <n v="25.96"/>
    <n v="78"/>
    <n v="14.278"/>
    <n v="11.681999999999999"/>
    <n v="23.363999999999997"/>
    <n v="2"/>
    <n v="2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9JS206"/>
    <m/>
    <s v="YMR009JS20600001"/>
    <s v="00001"/>
    <s v="OPTIC WHITE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23.363999999999997"/>
    <n v="2"/>
    <n v="2"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06JS206"/>
    <m/>
    <s v="YMR306JS20606008"/>
    <s v="06008"/>
    <s v="FORMULA ONE"/>
    <x v="5"/>
    <s v="T-SHIRTS"/>
    <s v="MAN S/S T-SHIRT JERSEY"/>
    <s v="NO INFO"/>
    <s v="NO INFO"/>
    <s v="NO INFO"/>
    <s v="NO INFO"/>
    <x v="0"/>
    <x v="1"/>
    <s v="LA MARTINA"/>
    <s v="TURKEY"/>
    <n v="33"/>
    <n v="99"/>
    <n v="18.149999999999999"/>
    <n v="14.849999999999998"/>
    <n v="44.55"/>
    <n v="2"/>
    <n v="3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6008"/>
    <s v="06008"/>
    <s v="FORMULA ONE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23.363999999999997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4JS206"/>
    <m/>
    <s v="YMR314JS20609999"/>
    <s v="09999"/>
    <s v="BLACK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23.363999999999997"/>
    <n v="2"/>
    <n v="2"/>
    <m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6JS388"/>
    <m/>
    <s v="YMR316JS38807017"/>
    <s v="07017"/>
    <s v="NAVY"/>
    <x v="5"/>
    <s v="T-SHIRTS"/>
    <s v="MAN S/S T-SHIRT JERSEY"/>
    <s v="NO INFO"/>
    <s v="NO INFO"/>
    <s v="NO INFO"/>
    <s v="NO INFO"/>
    <x v="0"/>
    <x v="1"/>
    <s v="LA MARTINA"/>
    <s v="INDIA"/>
    <n v="28.6"/>
    <n v="86"/>
    <n v="15.73"/>
    <n v="12.87"/>
    <n v="38.61"/>
    <n v="2"/>
    <n v="3"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0JS206"/>
    <m/>
    <s v="WMR310JS20607017"/>
    <s v="07017"/>
    <s v="NAVY"/>
    <x v="6"/>
    <s v="T-SHIRTS"/>
    <s v="MAN T-SHIRT L/S JERSEY"/>
    <s v="NO INFO"/>
    <s v="NO INFO"/>
    <s v="NO INFO"/>
    <s v="NO INFO"/>
    <x v="0"/>
    <x v="1"/>
    <s v="LA MARTINA"/>
    <s v="TURKEY"/>
    <n v="30.36"/>
    <n v="91"/>
    <n v="16.698"/>
    <n v="13.661999999999999"/>
    <n v="27.323999999999998"/>
    <n v="2"/>
    <n v="2"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CCMR01JS206"/>
    <m/>
    <s v="CCMR01JS20600002"/>
    <s v="00002"/>
    <s v="OFF WHITE"/>
    <x v="5"/>
    <s v="T-SHIRTS"/>
    <s v="MAN S/S JERSEY T-SHIRT JERSEY"/>
    <s v="NO INFO"/>
    <s v="NO INFO"/>
    <s v="NO INFO"/>
    <s v="NO INFO"/>
    <x v="0"/>
    <x v="1"/>
    <s v="LA MARTINA"/>
    <s v="MOLDOVA"/>
    <n v="22.55"/>
    <n v="68"/>
    <n v="12.4025"/>
    <n v="10.147499999999999"/>
    <n v="10.14749999999999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PMR012JS206"/>
    <m/>
    <s v="PMR012JS20607017"/>
    <s v="07017"/>
    <s v="NAVY"/>
    <x v="5"/>
    <s v="T-SHIRTS"/>
    <s v="MAN S/S CO JERSEY T-SHIRT"/>
    <s v="NO INFO"/>
    <s v="NO INFO"/>
    <s v="NO INFO"/>
    <s v="NO INFO"/>
    <x v="0"/>
    <x v="1"/>
    <s v="LA MARTINA"/>
    <s v="MOLDOVA"/>
    <n v="27.06"/>
    <n v="81"/>
    <n v="14.882999999999999"/>
    <n v="12.176999999999998"/>
    <n v="12.176999999999998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SMR005JS303"/>
    <m/>
    <s v="SMR005JS30307017"/>
    <s v="07017"/>
    <s v="NAVY"/>
    <x v="5"/>
    <s v="T-SHIRTS"/>
    <s v="MAN TSHIRT S/S COTTON JERSEY"/>
    <s v="NO INFO"/>
    <s v="NO INFO"/>
    <s v="NO INFO"/>
    <s v="NO INFO"/>
    <x v="0"/>
    <x v="1"/>
    <s v="LA MARTINA"/>
    <s v="TURKEY"/>
    <n v="31.68"/>
    <n v="95"/>
    <n v="17.423999999999999"/>
    <n v="14.256"/>
    <n v="28.512"/>
    <n v="1"/>
    <n v="2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TMR005JS206"/>
    <m/>
    <s v="TMR005JS20600001"/>
    <s v="00001"/>
    <s v="OPTIC WHITE"/>
    <x v="5"/>
    <s v="T-SHIRTS"/>
    <s v="MAN T-SHIRT S/S JERSEY"/>
    <s v="NO INFO"/>
    <s v="NO INFO"/>
    <s v="NO INFO"/>
    <s v="NO INFO"/>
    <x v="0"/>
    <x v="1"/>
    <s v="LA MARTINA"/>
    <s v="TURKEY"/>
    <n v="22.55"/>
    <n v="68"/>
    <n v="12.4025"/>
    <n v="10.147499999999999"/>
    <n v="10.14749999999999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TMR301JS259"/>
    <m/>
    <s v="TMR301JS25900001"/>
    <s v="00001"/>
    <s v="OPTIC WHITE"/>
    <x v="5"/>
    <s v="T-SHIRTS"/>
    <s v="MAN T-SHIRT S/S SLUB JERSEY"/>
    <s v="NO INFO"/>
    <s v="NO INFO"/>
    <s v="NO INFO"/>
    <s v="NO INFO"/>
    <x v="0"/>
    <x v="1"/>
    <s v="LA MARTINA"/>
    <s v="TURKEY"/>
    <n v="31.68"/>
    <n v="95"/>
    <n v="17.423999999999999"/>
    <n v="14.256"/>
    <n v="14.256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R010JS206"/>
    <m/>
    <s v="VMR010JS20603032"/>
    <s v="03032"/>
    <s v="FANFARE"/>
    <x v="5"/>
    <s v="T-SHIRTS"/>
    <s v="MAN T-SHIRT S/S JERSEY"/>
    <s v="NO INFO"/>
    <s v="NO INFO"/>
    <s v="NO INFO"/>
    <s v="NO INFO"/>
    <x v="0"/>
    <x v="1"/>
    <s v="LA MARTINA"/>
    <s v="TURKEY"/>
    <n v="25.96"/>
    <n v="78"/>
    <n v="14.278"/>
    <n v="11.681999999999999"/>
    <n v="11.68199999999999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003JS206"/>
    <m/>
    <s v="WMR003JS20600002"/>
    <s v="00002"/>
    <s v="OFF WHITE"/>
    <x v="5"/>
    <s v="T-SHIRTS"/>
    <s v="MAN T-SHIRT JERSEY"/>
    <s v="NO INFO"/>
    <s v="NO INFO"/>
    <s v="NO INFO"/>
    <s v="NO INFO"/>
    <x v="0"/>
    <x v="1"/>
    <s v="LA MARTINA"/>
    <s v="TURKEY"/>
    <n v="31.02"/>
    <n v="93"/>
    <n v="17.061"/>
    <n v="13.959"/>
    <n v="13.959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2JS206"/>
    <m/>
    <s v="WMR302JS20600001"/>
    <s v="00001"/>
    <s v="OPTIC WHITE"/>
    <x v="5"/>
    <s v="T-SHIRTS"/>
    <s v="MAN T-SHIRT S/S JERSEY"/>
    <s v="NO INFO"/>
    <s v="NO INFO"/>
    <s v="NO INFO"/>
    <s v="NO INFO"/>
    <x v="0"/>
    <x v="1"/>
    <s v="LA MARTINA"/>
    <s v="TURKEY"/>
    <n v="30.36"/>
    <n v="91"/>
    <n v="16.698"/>
    <n v="13.661999999999999"/>
    <n v="13.661999999999999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2JS206"/>
    <m/>
    <s v="WMR302JS20607017"/>
    <s v="07017"/>
    <s v="NAVY"/>
    <x v="5"/>
    <s v="T-SHIRTS"/>
    <s v="MAN T-SHIRT S/S JERSEY"/>
    <s v="NO INFO"/>
    <s v="NO INFO"/>
    <s v="NO INFO"/>
    <s v="NO INFO"/>
    <x v="0"/>
    <x v="1"/>
    <s v="LA MARTINA"/>
    <s v="TURKEY"/>
    <n v="30.36"/>
    <n v="91"/>
    <n v="16.698"/>
    <n v="13.661999999999999"/>
    <n v="13.661999999999999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4JS206"/>
    <m/>
    <s v="WMR304JS20607017"/>
    <s v="07017"/>
    <s v="NAVY"/>
    <x v="5"/>
    <s v="T-SHIRTS"/>
    <s v="MAN T-SHIRT S/S JERSEY"/>
    <s v="NO INFO"/>
    <s v="NO INFO"/>
    <s v="NO INFO"/>
    <s v="NO INFO"/>
    <x v="0"/>
    <x v="1"/>
    <s v="LA MARTINA"/>
    <s v="TURKEY"/>
    <n v="28.6"/>
    <n v="86"/>
    <n v="15.73"/>
    <n v="12.87"/>
    <n v="25.74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9JS206"/>
    <m/>
    <s v="WMR309JS206B3183"/>
    <s v="B3183"/>
    <s v="AMAZON/TURKISHSEA"/>
    <x v="5"/>
    <s v="T-SHIRTS"/>
    <s v="MAN T-SHIRT JERSEY"/>
    <s v="NO INFO"/>
    <s v="NO INFO"/>
    <s v="NO INFO"/>
    <s v="NO INFO"/>
    <x v="0"/>
    <x v="1"/>
    <s v="LA MARTINA"/>
    <s v="TURKEY"/>
    <n v="28.6"/>
    <n v="86"/>
    <n v="15.73"/>
    <n v="12.87"/>
    <n v="25.74"/>
    <n v="1"/>
    <n v="2"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09JS206"/>
    <m/>
    <s v="WMR309JS206B5232"/>
    <s v="B5232"/>
    <s v="TILLANDSIAPRP/NAVY"/>
    <x v="5"/>
    <s v="T-SHIRTS"/>
    <s v="MAN T-SHIRT JERSEY"/>
    <s v="NO INFO"/>
    <s v="NO INFO"/>
    <s v="NO INFO"/>
    <s v="NO INFO"/>
    <x v="0"/>
    <x v="1"/>
    <s v="LA MARTINA"/>
    <s v="TURKEY"/>
    <n v="28.6"/>
    <n v="86"/>
    <n v="15.73"/>
    <n v="12.87"/>
    <n v="12.87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6JS206"/>
    <m/>
    <s v="WMR316JS20600001"/>
    <s v="00001"/>
    <s v="OPTIC WHITE"/>
    <x v="5"/>
    <s v="T-SHIRTS"/>
    <s v="MAN T-SHIRT S/S JERSEY"/>
    <s v="NO INFO"/>
    <s v="NO INFO"/>
    <s v="NO INFO"/>
    <s v="NO INFO"/>
    <x v="0"/>
    <x v="1"/>
    <s v="LA MARTINA"/>
    <s v="TURKEY"/>
    <n v="30.36"/>
    <n v="91"/>
    <n v="16.698"/>
    <n v="13.661999999999999"/>
    <n v="13.661999999999999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R006JS206"/>
    <m/>
    <s v="XMR006JS20607165"/>
    <s v="07165"/>
    <s v="VICTORIA BLUE"/>
    <x v="5"/>
    <s v="T-SHIRTS"/>
    <s v="MAN T-SHIRT JERSEY"/>
    <s v="NO INFO"/>
    <s v="NO INFO"/>
    <s v="NO INFO"/>
    <s v="NO INFO"/>
    <x v="0"/>
    <x v="1"/>
    <s v="LA MARTINA"/>
    <s v="TURKEY"/>
    <n v="22.55"/>
    <n v="68"/>
    <n v="12.4025"/>
    <n v="10.147499999999999"/>
    <n v="10.14749999999999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3135"/>
    <s v="03135"/>
    <s v="SUNNY LIME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10.889999999999999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5248"/>
    <s v="05248"/>
    <s v="PURPLE WINE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10.8899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4JS206"/>
    <m/>
    <s v="YMR004JS20607205"/>
    <s v="07205"/>
    <s v="CAMPANULA"/>
    <x v="5"/>
    <s v="T-SHIRTS"/>
    <s v="MAN S/S T-SHIRT JERSEY"/>
    <s v="NO INFO"/>
    <s v="NO INFO"/>
    <s v="NO INFO"/>
    <s v="NO INFO"/>
    <x v="0"/>
    <x v="1"/>
    <s v="LA MARTINA"/>
    <s v="TURKEY"/>
    <n v="24.2"/>
    <n v="73"/>
    <n v="13.309999999999999"/>
    <n v="10.889999999999999"/>
    <n v="10.8899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6JS259"/>
    <m/>
    <s v="YMR006JS25907017"/>
    <s v="07017"/>
    <s v="NAVY"/>
    <x v="5"/>
    <s v="T-SHIRTS"/>
    <s v="MAN S/S T-SHIRT SLUB JERSEY"/>
    <s v="NO INFO"/>
    <s v="NO INFO"/>
    <s v="NO INFO"/>
    <s v="NO INFO"/>
    <x v="0"/>
    <x v="1"/>
    <s v="LA MARTINA"/>
    <s v="TURKEY"/>
    <n v="27.06"/>
    <n v="81"/>
    <n v="14.882999999999999"/>
    <n v="12.176999999999998"/>
    <n v="12.176999999999998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9JS206"/>
    <m/>
    <s v="YMR009JS20603197"/>
    <s v="03197"/>
    <s v="MILITARY OLIVE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11.6819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009JS206"/>
    <m/>
    <s v="YMR009JS20607205"/>
    <s v="07205"/>
    <s v="CAMPANULA"/>
    <x v="5"/>
    <s v="T-SHIRTS"/>
    <s v="MAN S/S T-SHIRT JERSEY"/>
    <s v="NO INFO"/>
    <s v="NO INFO"/>
    <s v="NO INFO"/>
    <s v="NO INFO"/>
    <x v="0"/>
    <x v="1"/>
    <s v="LA MARTINA"/>
    <s v="TURKEY"/>
    <n v="25.96"/>
    <n v="78"/>
    <n v="14.278"/>
    <n v="11.681999999999999"/>
    <n v="11.681999999999999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06JS206"/>
    <m/>
    <s v="YMR306JS20600001"/>
    <s v="00001"/>
    <s v="OPTIC WHITE"/>
    <x v="5"/>
    <s v="T-SHIRTS"/>
    <s v="MAN S/S T-SHIRT JERSEY"/>
    <s v="NO INFO"/>
    <s v="NO INFO"/>
    <s v="NO INFO"/>
    <s v="NO INFO"/>
    <x v="0"/>
    <x v="1"/>
    <s v="LA MARTINA"/>
    <s v="TURKEY"/>
    <n v="33"/>
    <n v="99"/>
    <n v="18.149999999999999"/>
    <n v="14.849999999999998"/>
    <n v="14.849999999999998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3JS206"/>
    <m/>
    <s v="YMR313JS20607017"/>
    <s v="07017"/>
    <s v="NAVY"/>
    <x v="5"/>
    <s v="T-SHIRTS"/>
    <s v="MAN S/S T-SHIRT JERSEY"/>
    <s v="NO INFO"/>
    <s v="NO INFO"/>
    <s v="NO INFO"/>
    <s v="NO INFO"/>
    <x v="0"/>
    <x v="1"/>
    <s v="LA MARTINA"/>
    <s v="TURKEY"/>
    <n v="30.36"/>
    <n v="91"/>
    <n v="16.698"/>
    <n v="13.661999999999999"/>
    <n v="13.661999999999999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6JS388"/>
    <m/>
    <s v="YMR316JS38803034"/>
    <s v="03034"/>
    <s v="VETIVER"/>
    <x v="5"/>
    <s v="T-SHIRTS"/>
    <s v="MAN S/S T-SHIRT JERSEY"/>
    <s v="NO INFO"/>
    <s v="NO INFO"/>
    <s v="NO INFO"/>
    <s v="NO INFO"/>
    <x v="0"/>
    <x v="1"/>
    <s v="LA MARTINA"/>
    <s v="INDIA"/>
    <n v="28.6"/>
    <n v="86"/>
    <n v="15.73"/>
    <n v="12.87"/>
    <n v="12.8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6JS388"/>
    <m/>
    <s v="YMR316JS38805141"/>
    <s v="05141"/>
    <s v="HOT PINK"/>
    <x v="5"/>
    <s v="T-SHIRTS"/>
    <s v="MAN S/S T-SHIRT JERSEY"/>
    <s v="NO INFO"/>
    <s v="NO INFO"/>
    <s v="NO INFO"/>
    <s v="NO INFO"/>
    <x v="0"/>
    <x v="1"/>
    <s v="LA MARTINA"/>
    <s v="INDIA"/>
    <n v="28.6"/>
    <n v="86"/>
    <n v="15.73"/>
    <n v="12.87"/>
    <n v="12.8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17JS395"/>
    <m/>
    <s v="YMR317JS39507017"/>
    <s v="07017"/>
    <s v="NAVY"/>
    <x v="5"/>
    <s v="T-SHIRTS"/>
    <s v="MAN S/S T-SHIRT SINGLE JERSEY"/>
    <s v="NO INFO"/>
    <s v="NO INFO"/>
    <s v="NO INFO"/>
    <s v="NO INFO"/>
    <x v="0"/>
    <x v="1"/>
    <s v="LA MARTINA"/>
    <s v="TURKEY"/>
    <n v="28.6"/>
    <n v="86"/>
    <n v="15.73"/>
    <n v="12.87"/>
    <n v="12.8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22JS206"/>
    <m/>
    <s v="YMR322JS20607017"/>
    <s v="07017"/>
    <s v="NAVY"/>
    <x v="5"/>
    <s v="T-SHIRTS"/>
    <s v="MAN T-SHIR S/S JERSEY"/>
    <s v="NO INFO"/>
    <s v="NO INFO"/>
    <s v="NO INFO"/>
    <s v="NO INFO"/>
    <x v="0"/>
    <x v="1"/>
    <s v="LA MARTINA"/>
    <s v="TURKEY"/>
    <n v="28.6"/>
    <n v="86"/>
    <n v="15.73"/>
    <n v="12.87"/>
    <n v="12.8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R322JS206"/>
    <m/>
    <s v="YMR322JS20607163"/>
    <s v="07163"/>
    <s v="HONEYDEW"/>
    <x v="5"/>
    <s v="T-SHIRTS"/>
    <s v="MAN T-SHIR S/S JERSEY"/>
    <s v="NO INFO"/>
    <s v="NO INFO"/>
    <s v="NO INFO"/>
    <s v="NO INFO"/>
    <x v="0"/>
    <x v="1"/>
    <s v="LA MARTINA"/>
    <s v="TURKEY"/>
    <n v="28.6"/>
    <n v="86"/>
    <n v="15.73"/>
    <n v="12.87"/>
    <n v="12.8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06XC008"/>
    <m/>
    <s v="YMS006XC00800021"/>
    <s v="00021"/>
    <s v="BONE WHITE"/>
    <x v="5"/>
    <s v="SWEATERS"/>
    <s v="MAN TRICOT T-SHIRT S/S COTTON"/>
    <s v="NO INFO"/>
    <s v="NO INFO"/>
    <s v="NO INFO"/>
    <s v="NO INFO"/>
    <x v="0"/>
    <x v="1"/>
    <s v="LA MARTINA"/>
    <s v="TUNISIA"/>
    <n v="56.760000000000012"/>
    <n v="170"/>
    <n v="31.218000000000007"/>
    <n v="25.542000000000002"/>
    <n v="25.542000000000002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S006XC008"/>
    <m/>
    <s v="YMS006XC00807017"/>
    <s v="07017"/>
    <s v="NAVY"/>
    <x v="5"/>
    <s v="SWEATERS"/>
    <s v="MAN TRICOT T-SHIRT S/S COTTON"/>
    <s v="NO INFO"/>
    <s v="NO INFO"/>
    <s v="NO INFO"/>
    <s v="NO INFO"/>
    <x v="0"/>
    <x v="1"/>
    <s v="LA MARTINA"/>
    <s v="TUNISIA"/>
    <n v="56.760000000000012"/>
    <n v="170"/>
    <n v="31.218000000000007"/>
    <n v="25.542000000000002"/>
    <n v="25.542000000000002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OMRE31JS207"/>
    <m/>
    <s v="OMRE31JS20707017"/>
    <s v="07017"/>
    <s v="NAVY"/>
    <x v="6"/>
    <s v="T-SHIRTS"/>
    <s v="MAN T-SHIRT L/S"/>
    <s v="NO INFO"/>
    <s v="NO INFO"/>
    <s v="NO INFO"/>
    <s v="NO INFO"/>
    <x v="0"/>
    <x v="1"/>
    <s v="LA MARTINA"/>
    <s v="CHINA"/>
    <n v="40.81"/>
    <n v="122"/>
    <n v="22.445499999999999"/>
    <n v="18.3645"/>
    <n v="18.364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RH30JS324"/>
    <m/>
    <s v="UMRH30JS32407210"/>
    <s v="07210"/>
    <s v="PEACOAT"/>
    <x v="6"/>
    <s v="T-SHIRTS"/>
    <s v="MAN T-SHIRT L/S JERSEY SILKY F"/>
    <s v="NO INFO"/>
    <s v="NO INFO"/>
    <s v="NO INFO"/>
    <s v="NO INFO"/>
    <x v="0"/>
    <x v="1"/>
    <s v="LA MARTINA"/>
    <s v="CHINA"/>
    <n v="45.43"/>
    <n v="136"/>
    <n v="24.986499999999999"/>
    <n v="20.443499999999997"/>
    <n v="20.443499999999997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RH30JS324"/>
    <m/>
    <s v="UMRH30JS32409999"/>
    <s v="09999"/>
    <s v="BLACK"/>
    <x v="6"/>
    <s v="T-SHIRTS"/>
    <s v="MAN T-SHIRT L/S JERSEY SILKY F"/>
    <s v="NO INFO"/>
    <s v="NO INFO"/>
    <s v="NO INFO"/>
    <s v="NO INFO"/>
    <x v="0"/>
    <x v="1"/>
    <s v="LA MARTINA"/>
    <s v="CHINA"/>
    <n v="45.43"/>
    <n v="136"/>
    <n v="24.986499999999999"/>
    <n v="20.443499999999997"/>
    <n v="20.443499999999997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R313JS324"/>
    <m/>
    <s v="WMR313JS32400001"/>
    <s v="00001"/>
    <s v="OPTIC WHITE"/>
    <x v="6"/>
    <s v="T-SHIRTS"/>
    <s v="MAN L/S T-SHIRT JERSEY SILKY F"/>
    <s v="NO INFO"/>
    <s v="NO INFO"/>
    <s v="NO INFO"/>
    <s v="NO INFO"/>
    <x v="0"/>
    <x v="1"/>
    <s v="LA MARTINA"/>
    <s v="CHINA"/>
    <n v="42.68"/>
    <n v="128"/>
    <n v="23.474"/>
    <n v="19.206"/>
    <n v="19.206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C300PP483"/>
    <m/>
    <s v="WWC300PP48307017"/>
    <s v="07017"/>
    <s v="NAVY"/>
    <x v="7"/>
    <s v="SHIRTS"/>
    <s v="WOMAN SHIRT POPLIN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503.71199999999999"/>
    <n v="5"/>
    <n v="16"/>
    <m/>
    <m/>
    <m/>
    <m/>
    <m/>
    <m/>
    <m/>
    <m/>
    <m/>
    <m/>
    <n v="2"/>
    <n v="5"/>
    <n v="5"/>
    <n v="3"/>
    <n v="1"/>
    <m/>
    <m/>
    <m/>
    <m/>
    <m/>
    <m/>
    <m/>
    <m/>
    <m/>
    <m/>
    <m/>
    <m/>
    <m/>
    <m/>
    <m/>
    <m/>
    <m/>
    <m/>
    <m/>
    <m/>
    <m/>
  </r>
  <r>
    <s v="SS 2023"/>
    <s v="WWC301PP483"/>
    <m/>
    <s v="WWC301PP48309999"/>
    <s v="09999"/>
    <s v="BLACK"/>
    <x v="7"/>
    <s v="SHIRTS"/>
    <s v="WOMAN SHIRT L/S POPLIN"/>
    <s v="NO INFO"/>
    <s v="NO INFO"/>
    <s v="NO INFO"/>
    <s v="NO INFO"/>
    <x v="0"/>
    <x v="0"/>
    <s v="LA MARTINA"/>
    <s v="TURKEY"/>
    <n v="71.39"/>
    <n v="214"/>
    <n v="39.264499999999998"/>
    <n v="32.125499999999995"/>
    <n v="257.00399999999996"/>
    <n v="4"/>
    <n v="8"/>
    <m/>
    <m/>
    <m/>
    <m/>
    <m/>
    <m/>
    <m/>
    <m/>
    <m/>
    <m/>
    <n v="2"/>
    <n v="2"/>
    <n v="2"/>
    <n v="2"/>
    <m/>
    <m/>
    <m/>
    <m/>
    <m/>
    <m/>
    <m/>
    <m/>
    <m/>
    <m/>
    <m/>
    <m/>
    <m/>
    <m/>
    <m/>
    <m/>
    <m/>
    <m/>
    <m/>
    <m/>
    <m/>
    <m/>
  </r>
  <r>
    <s v="SS 2023"/>
    <s v="WWC001PP652"/>
    <m/>
    <s v="WWC001PP652F5238"/>
    <s v="F5238"/>
    <s v="MORGANITE/BLACK"/>
    <x v="7"/>
    <s v="SHIRTS"/>
    <s v="WOMAN SHIRT L/S PRINTED POPLIN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377.78399999999999"/>
    <n v="5"/>
    <n v="12"/>
    <m/>
    <m/>
    <m/>
    <m/>
    <m/>
    <m/>
    <m/>
    <m/>
    <m/>
    <n v="1"/>
    <n v="7"/>
    <n v="1"/>
    <n v="1"/>
    <n v="2"/>
    <m/>
    <m/>
    <m/>
    <m/>
    <m/>
    <m/>
    <m/>
    <m/>
    <m/>
    <m/>
    <m/>
    <m/>
    <m/>
    <m/>
    <m/>
    <m/>
    <m/>
    <m/>
    <m/>
    <m/>
    <m/>
    <m/>
  </r>
  <r>
    <s v="SS"/>
    <s v="XWC601RA107"/>
    <m/>
    <s v="XWC601RA10709010"/>
    <s v="09010"/>
    <s v="LIGHT GREY"/>
    <x v="7"/>
    <s v="SHIRTS"/>
    <s v="WOMAN L/S SHIRT VISCOSE SATIN"/>
    <s v="NO INFO"/>
    <s v="NO INFO"/>
    <s v="NO INFO"/>
    <s v="NO INFO"/>
    <x v="0"/>
    <x v="0"/>
    <s v="LA MARTINA"/>
    <s v="TURKEY"/>
    <n v="52.8"/>
    <n v="158"/>
    <n v="29.04"/>
    <n v="23.759999999999998"/>
    <n v="285.12"/>
    <n v="6"/>
    <n v="12"/>
    <m/>
    <m/>
    <m/>
    <m/>
    <m/>
    <m/>
    <m/>
    <m/>
    <m/>
    <n v="2"/>
    <n v="3"/>
    <n v="2"/>
    <n v="1"/>
    <n v="2"/>
    <n v="2"/>
    <m/>
    <m/>
    <m/>
    <m/>
    <m/>
    <m/>
    <m/>
    <m/>
    <m/>
    <m/>
    <m/>
    <m/>
    <m/>
    <m/>
    <m/>
    <m/>
    <m/>
    <m/>
    <m/>
    <m/>
    <m/>
  </r>
  <r>
    <s v="SS 2023"/>
    <s v="WWCE03PP662"/>
    <m/>
    <s v="WWCE03PP662F6136"/>
    <s v="F6136"/>
    <s v="BURGUNDY/HARVESTG/FI"/>
    <x v="7"/>
    <s v="SHIRTS"/>
    <s v="WOMAN SHIRT L/S PRINTED VISCOS"/>
    <s v="NO INFO"/>
    <s v="NO INFO"/>
    <s v="NO INFO"/>
    <s v="NO INFO"/>
    <x v="0"/>
    <x v="0"/>
    <s v="LA MARTINA"/>
    <s v="ITALY"/>
    <n v="78.759999999999991"/>
    <n v="236"/>
    <n v="43.317999999999991"/>
    <n v="35.441999999999993"/>
    <n v="283.53599999999994"/>
    <n v="5"/>
    <n v="8"/>
    <m/>
    <m/>
    <m/>
    <m/>
    <m/>
    <m/>
    <m/>
    <m/>
    <m/>
    <n v="1"/>
    <n v="2"/>
    <n v="2"/>
    <n v="2"/>
    <n v="1"/>
    <m/>
    <m/>
    <m/>
    <m/>
    <m/>
    <m/>
    <m/>
    <m/>
    <m/>
    <m/>
    <m/>
    <m/>
    <m/>
    <m/>
    <m/>
    <m/>
    <m/>
    <m/>
    <m/>
    <m/>
    <m/>
    <m/>
  </r>
  <r>
    <s v="SS 2023"/>
    <s v="WWC301PP483"/>
    <m/>
    <s v="WWC301PP48300001"/>
    <s v="00001"/>
    <s v="OPTIC WHITE"/>
    <x v="7"/>
    <s v="SHIRTS"/>
    <s v="WOMAN SHIRT L/S POPLIN"/>
    <s v="NO INFO"/>
    <s v="NO INFO"/>
    <s v="NO INFO"/>
    <s v="NO INFO"/>
    <x v="0"/>
    <x v="0"/>
    <s v="LA MARTINA"/>
    <s v="TURKEY"/>
    <n v="71.39"/>
    <n v="214"/>
    <n v="39.264499999999998"/>
    <n v="32.125499999999995"/>
    <n v="128.50199999999998"/>
    <n v="4"/>
    <n v="4"/>
    <m/>
    <m/>
    <m/>
    <m/>
    <m/>
    <m/>
    <m/>
    <m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</r>
  <r>
    <s v="SS"/>
    <s v="QWUE30JS250"/>
    <m/>
    <s v="QWUE30JS250F1016"/>
    <s v="F1016"/>
    <s v="GREY/BLACK"/>
    <x v="8"/>
    <s v="BLOUSES"/>
    <s v="WOMAN BLUSA LONG SLEEVE PRINTE"/>
    <s v="NO INFO"/>
    <s v="NO INFO"/>
    <s v="NO INFO"/>
    <s v="NO INFO"/>
    <x v="0"/>
    <x v="0"/>
    <s v="LA MARTINA"/>
    <s v="PORTUGAL"/>
    <n v="91.3"/>
    <n v="274"/>
    <n v="50.214999999999996"/>
    <n v="41.084999999999994"/>
    <n v="123.25499999999998"/>
    <n v="3"/>
    <n v="3"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</r>
  <r>
    <s v="SS"/>
    <s v="QWUE31JS257"/>
    <m/>
    <s v="QWUE31JS25709999"/>
    <s v="09999"/>
    <s v="BLACK"/>
    <x v="8"/>
    <s v="BLOUSES"/>
    <s v="WOMAN BLUSA INTERLOCK"/>
    <s v="NO INFO"/>
    <s v="NO INFO"/>
    <s v="NO INFO"/>
    <s v="NO INFO"/>
    <x v="0"/>
    <x v="0"/>
    <s v="LA MARTINA"/>
    <s v="PORTUGAL"/>
    <n v="72.929999999999993"/>
    <n v="219"/>
    <n v="40.111499999999992"/>
    <n v="32.818499999999993"/>
    <n v="131.27399999999997"/>
    <n v="3"/>
    <n v="4"/>
    <m/>
    <m/>
    <m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</r>
  <r>
    <s v="SS 2023"/>
    <s v="WWC002PP483"/>
    <m/>
    <s v="WWC002PP48300001"/>
    <s v="00001"/>
    <s v="OPTIC WHITE"/>
    <x v="7"/>
    <s v="SHIRTS"/>
    <s v="WOMAN SHIRT L/S POPLIN"/>
    <s v="NO INFO"/>
    <s v="NO INFO"/>
    <s v="NO INFO"/>
    <s v="NO INFO"/>
    <x v="0"/>
    <x v="0"/>
    <s v="LA MARTINA"/>
    <s v="TURKEY"/>
    <n v="61.16"/>
    <n v="183"/>
    <n v="33.637999999999998"/>
    <n v="27.521999999999998"/>
    <n v="137.60999999999999"/>
    <n v="3"/>
    <n v="5"/>
    <m/>
    <m/>
    <m/>
    <m/>
    <m/>
    <m/>
    <m/>
    <m/>
    <m/>
    <m/>
    <m/>
    <n v="2"/>
    <n v="2"/>
    <n v="1"/>
    <m/>
    <m/>
    <m/>
    <m/>
    <m/>
    <m/>
    <m/>
    <m/>
    <m/>
    <m/>
    <m/>
    <m/>
    <m/>
    <m/>
    <m/>
    <m/>
    <m/>
    <m/>
    <m/>
    <m/>
    <m/>
    <m/>
  </r>
  <r>
    <s v="SS 2023"/>
    <s v="WWC002PP483"/>
    <m/>
    <s v="WWC002PP48307017"/>
    <s v="07017"/>
    <s v="NAVY"/>
    <x v="7"/>
    <s v="SHIRTS"/>
    <s v="WOMAN SHIRT L/S POPLIN"/>
    <s v="NO INFO"/>
    <s v="NO INFO"/>
    <s v="NO INFO"/>
    <s v="NO INFO"/>
    <x v="0"/>
    <x v="0"/>
    <s v="LA MARTINA"/>
    <s v="TURKEY"/>
    <n v="61.16"/>
    <n v="183"/>
    <n v="33.637999999999998"/>
    <n v="27.521999999999998"/>
    <n v="137.60999999999999"/>
    <n v="3"/>
    <n v="5"/>
    <m/>
    <m/>
    <m/>
    <m/>
    <m/>
    <m/>
    <m/>
    <m/>
    <m/>
    <m/>
    <n v="1"/>
    <n v="2"/>
    <n v="2"/>
    <m/>
    <m/>
    <m/>
    <m/>
    <m/>
    <m/>
    <m/>
    <m/>
    <m/>
    <m/>
    <m/>
    <m/>
    <m/>
    <m/>
    <m/>
    <m/>
    <m/>
    <m/>
    <m/>
    <m/>
    <m/>
    <m/>
    <m/>
  </r>
  <r>
    <s v="SS 2023"/>
    <s v="WWC003DM082"/>
    <m/>
    <s v="WWC003DM082D7002"/>
    <s v="D7002"/>
    <s v="MEDIUM INDIGO DENIM"/>
    <x v="7"/>
    <s v="SHIRTS"/>
    <s v="WOMAN SHIRT L/S LIGHT LYOCELL"/>
    <s v="NO INFO"/>
    <s v="NO INFO"/>
    <s v="NO INFO"/>
    <s v="NO INFO"/>
    <x v="0"/>
    <x v="0"/>
    <s v="LA MARTINA"/>
    <s v="TURKEY"/>
    <n v="72.599999999999994"/>
    <n v="218"/>
    <n v="39.929999999999993"/>
    <n v="32.669999999999995"/>
    <n v="163.34999999999997"/>
    <n v="3"/>
    <n v="5"/>
    <m/>
    <m/>
    <m/>
    <m/>
    <m/>
    <m/>
    <m/>
    <m/>
    <m/>
    <m/>
    <n v="2"/>
    <n v="1"/>
    <n v="2"/>
    <m/>
    <m/>
    <m/>
    <m/>
    <m/>
    <m/>
    <m/>
    <m/>
    <m/>
    <m/>
    <m/>
    <m/>
    <m/>
    <m/>
    <m/>
    <m/>
    <m/>
    <m/>
    <m/>
    <m/>
    <m/>
    <m/>
    <m/>
  </r>
  <r>
    <s v="SS 2023"/>
    <s v="WWC300PP483"/>
    <m/>
    <s v="WWC300PP48300001"/>
    <s v="00001"/>
    <s v="OPTIC WHITE"/>
    <x v="7"/>
    <s v="SHIRTS"/>
    <s v="WOMAN SHIRT POPLIN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125.928"/>
    <n v="3"/>
    <n v="4"/>
    <m/>
    <m/>
    <m/>
    <m/>
    <m/>
    <m/>
    <m/>
    <m/>
    <m/>
    <m/>
    <m/>
    <m/>
    <n v="2"/>
    <n v="1"/>
    <n v="1"/>
    <m/>
    <m/>
    <m/>
    <m/>
    <m/>
    <m/>
    <m/>
    <m/>
    <m/>
    <m/>
    <m/>
    <m/>
    <m/>
    <m/>
    <m/>
    <m/>
    <m/>
    <m/>
    <m/>
    <m/>
    <m/>
  </r>
  <r>
    <s v="SS"/>
    <s v="XWC602RA107"/>
    <m/>
    <s v="XWC602RA10709010"/>
    <s v="09010"/>
    <s v="LIGHT GREY"/>
    <x v="7"/>
    <s v="SHIRTS"/>
    <s v="WOMAN L/S SHIRT VISCOSE SATIN"/>
    <s v="NO INFO"/>
    <s v="NO INFO"/>
    <s v="NO INFO"/>
    <s v="NO INFO"/>
    <x v="0"/>
    <x v="0"/>
    <s v="LA MARTINA"/>
    <s v="TURKEY"/>
    <n v="52.8"/>
    <n v="158"/>
    <n v="29.04"/>
    <n v="23.759999999999998"/>
    <n v="142.56"/>
    <n v="3"/>
    <n v="6"/>
    <m/>
    <m/>
    <m/>
    <m/>
    <m/>
    <m/>
    <m/>
    <m/>
    <m/>
    <m/>
    <n v="3"/>
    <n v="1"/>
    <n v="2"/>
    <m/>
    <m/>
    <m/>
    <m/>
    <m/>
    <m/>
    <m/>
    <m/>
    <m/>
    <m/>
    <m/>
    <m/>
    <m/>
    <m/>
    <m/>
    <m/>
    <m/>
    <m/>
    <m/>
    <m/>
    <m/>
    <m/>
    <m/>
  </r>
  <r>
    <s v="SS"/>
    <s v="QWU002VL061"/>
    <m/>
    <s v="QWU002VL06107198"/>
    <s v="07198"/>
    <s v="EVENING BLUE"/>
    <x v="8"/>
    <s v="BLOUSES"/>
    <s v="WOMAN BLUSE LONG SLEEVES DEVOR"/>
    <s v="NO INFO"/>
    <s v="NO INFO"/>
    <s v="NO INFO"/>
    <s v="NO INFO"/>
    <x v="0"/>
    <x v="0"/>
    <s v="LA MARTINA"/>
    <s v="ITALY"/>
    <n v="77.55"/>
    <n v="233"/>
    <n v="42.652499999999996"/>
    <n v="34.897499999999994"/>
    <n v="69.794999999999987"/>
    <n v="2"/>
    <n v="2"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</r>
  <r>
    <s v="FW"/>
    <s v="XWC003TL319"/>
    <m/>
    <s v="XWC003TL31900001"/>
    <s v="00001"/>
    <s v="OPTIC WHITE"/>
    <x v="9"/>
    <s v="SHIRTS"/>
    <s v="WOMAN SHIRT S/S LIGHT LINEN"/>
    <s v="NO INFO"/>
    <s v="NO INFO"/>
    <s v="NO INFO"/>
    <s v="NO INFO"/>
    <x v="0"/>
    <x v="0"/>
    <s v="LA MARTINA"/>
    <s v="ALBANIA"/>
    <n v="50.05"/>
    <n v="150"/>
    <n v="27.527499999999996"/>
    <n v="22.522499999999997"/>
    <n v="67.567499999999995"/>
    <n v="2"/>
    <n v="3"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</r>
  <r>
    <s v="FW"/>
    <s v="XWC003TL319"/>
    <m/>
    <s v="XWC003TL31905181"/>
    <s v="05181"/>
    <s v="SHEER LILAC"/>
    <x v="9"/>
    <s v="SHIRTS"/>
    <s v="WOMAN SHIRT S/S LIGHT LINEN"/>
    <s v="NO INFO"/>
    <s v="NO INFO"/>
    <s v="NO INFO"/>
    <s v="NO INFO"/>
    <x v="0"/>
    <x v="0"/>
    <s v="LA MARTINA"/>
    <s v="ALBANIA"/>
    <n v="50.05"/>
    <n v="150"/>
    <n v="27.527499999999996"/>
    <n v="22.522499999999997"/>
    <n v="45.044999999999995"/>
    <n v="2"/>
    <n v="2"/>
    <m/>
    <m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</r>
  <r>
    <s v="FW"/>
    <s v="RWU600TW371"/>
    <m/>
    <s v="RWU600TW371S0074"/>
    <s v="S0074"/>
    <s v="OFF WHITE/NAVY"/>
    <x v="8"/>
    <s v="BLOUSES"/>
    <s v="WOMAN BLOUSE VISCOSE TWILL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FW"/>
    <s v="RWC002TL256"/>
    <m/>
    <s v="RWC002TL25600001"/>
    <s v="00001"/>
    <s v="OPTIC WHITE"/>
    <x v="7"/>
    <s v="SHIRTS"/>
    <s v="WOMAN SHIRT 3/4 SLEEVES LIGHT"/>
    <s v="NO INFO"/>
    <s v="NO INFO"/>
    <s v="NO INFO"/>
    <s v="NO INFO"/>
    <x v="0"/>
    <x v="0"/>
    <s v="LA MARTINA"/>
    <s v="ITALY"/>
    <n v="63.8"/>
    <n v="191"/>
    <n v="35.089999999999996"/>
    <n v="28.709999999999994"/>
    <n v="28.709999999999994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C301PP536"/>
    <m/>
    <s v="RWC301PP53600001"/>
    <s v="00001"/>
    <s v="OPTIC WHITE"/>
    <x v="7"/>
    <s v="SHIRTS"/>
    <s v="WOMAN SHIRT LONG SLEEVES LIGHT"/>
    <s v="NO INFO"/>
    <s v="NO INFO"/>
    <s v="NO INFO"/>
    <s v="NO INFO"/>
    <x v="0"/>
    <x v="0"/>
    <s v="LA MARTINA"/>
    <s v="TURKEY"/>
    <n v="59.18"/>
    <n v="178"/>
    <n v="32.548999999999999"/>
    <n v="26.631"/>
    <n v="79.893000000000001"/>
    <n v="1"/>
    <n v="3"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</r>
  <r>
    <s v="FW"/>
    <s v="RWC600DM082"/>
    <m/>
    <s v="RWC600DM082D7002"/>
    <s v="D7002"/>
    <s v="MEDIUM INDIGO DENIM"/>
    <x v="7"/>
    <s v="SHIRTS"/>
    <s v="WOMAN L/S SHIRT LIGHT LYOCELL"/>
    <s v="NO INFO"/>
    <s v="NO INFO"/>
    <s v="NO INFO"/>
    <s v="NO INFO"/>
    <x v="0"/>
    <x v="0"/>
    <s v="LA MARTINA"/>
    <s v="TURKEY"/>
    <n v="72.929999999999993"/>
    <n v="219"/>
    <n v="40.111499999999992"/>
    <n v="32.818499999999993"/>
    <n v="32.818499999999993"/>
    <n v="1"/>
    <n v="1"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</r>
  <r>
    <s v="FW"/>
    <s v="RWC601TL250"/>
    <m/>
    <s v="RWC601TL250S0064"/>
    <s v="S0064"/>
    <s v="OPTIC WHITE/PALOMA"/>
    <x v="7"/>
    <s v="SHIRTS"/>
    <s v="WOMAN SHIRT LONG SLEEVES STRIP"/>
    <s v="NO INFO"/>
    <s v="NO INFO"/>
    <s v="NO INFO"/>
    <s v="NO INFO"/>
    <x v="0"/>
    <x v="0"/>
    <s v="LA MARTINA"/>
    <s v="TURKEY"/>
    <n v="72.929999999999993"/>
    <n v="219"/>
    <n v="40.111499999999992"/>
    <n v="32.818499999999993"/>
    <n v="32.818499999999993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CE60TW367"/>
    <m/>
    <s v="RWCE60TW36707017"/>
    <s v="07017"/>
    <s v="NAVY"/>
    <x v="7"/>
    <s v="SHIRTS"/>
    <s v="WOMAN SHIRT LONG SLEEVES LYOCE"/>
    <s v="NO INFO"/>
    <s v="NO INFO"/>
    <s v="NO INFO"/>
    <s v="NO INFO"/>
    <x v="0"/>
    <x v="0"/>
    <s v="LA MARTINA"/>
    <s v="TURKEY"/>
    <n v="86.679999999999993"/>
    <n v="260"/>
    <n v="47.673999999999992"/>
    <n v="39.005999999999993"/>
    <n v="78.011999999999986"/>
    <n v="1"/>
    <n v="2"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</r>
  <r>
    <s v="FW"/>
    <s v="RWCE61VL065"/>
    <m/>
    <s v="RWCE61VL06500002"/>
    <s v="00002"/>
    <s v="OFF WHITE"/>
    <x v="7"/>
    <s v="SHIRTS"/>
    <s v="WOMAN SHIRT LONG SLEEVES LUREX"/>
    <s v="NO INFO"/>
    <s v="NO INFO"/>
    <s v="NO INFO"/>
    <s v="NO INFO"/>
    <x v="0"/>
    <x v="0"/>
    <s v="LA MARTINA"/>
    <s v="TURKEY"/>
    <n v="162.80000000000001"/>
    <n v="488"/>
    <n v="89.54"/>
    <n v="73.259999999999991"/>
    <n v="293.03999999999996"/>
    <n v="1"/>
    <n v="4"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</r>
  <r>
    <s v="SS 2023"/>
    <s v="WWC002PP483"/>
    <m/>
    <s v="WWC002PP48303139"/>
    <s v="03139"/>
    <s v="MINT GREEN"/>
    <x v="7"/>
    <s v="SHIRTS"/>
    <s v="WOMAN SHIRT L/S POPLIN"/>
    <s v="NO INFO"/>
    <s v="NO INFO"/>
    <s v="NO INFO"/>
    <s v="NO INFO"/>
    <x v="0"/>
    <x v="0"/>
    <s v="LA MARTINA"/>
    <s v="TURKEY"/>
    <n v="61.16"/>
    <n v="183"/>
    <n v="33.637999999999998"/>
    <n v="27.521999999999998"/>
    <n v="247.69799999999998"/>
    <n v="1"/>
    <n v="9"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</r>
  <r>
    <s v="SS 2023"/>
    <s v="WWC005PP653"/>
    <m/>
    <s v="WWC005PP653F4205"/>
    <s v="F4205"/>
    <s v="WHITECAPGRAY/BLACK"/>
    <x v="7"/>
    <s v="SHIRTS"/>
    <s v="WOMAN SHIRT L/S PRINTED POPLIN"/>
    <s v="NO INFO"/>
    <s v="NO INFO"/>
    <s v="NO INFO"/>
    <s v="NO INFO"/>
    <x v="0"/>
    <x v="0"/>
    <s v="LA MARTINA"/>
    <s v="TURKEY"/>
    <n v="69.960000000000008"/>
    <n v="210"/>
    <n v="38.478000000000009"/>
    <n v="31.481999999999999"/>
    <n v="31.481999999999999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 2023"/>
    <s v="WWCE02VL077"/>
    <m/>
    <s v="WWCE02VL07705236"/>
    <s v="05236"/>
    <s v="TILLANDSIA PURPLE"/>
    <x v="7"/>
    <s v="SHIRTS"/>
    <s v="WOMAN SHIR L/S SHINY GEORGETTE"/>
    <s v="NO INFO"/>
    <s v="NO INFO"/>
    <s v="NO INFO"/>
    <s v="NO INFO"/>
    <x v="0"/>
    <x v="0"/>
    <s v="LA MARTINA"/>
    <s v="ITALY"/>
    <n v="77.440000000000012"/>
    <n v="232"/>
    <n v="42.592000000000006"/>
    <n v="34.847999999999999"/>
    <n v="313.63200000000001"/>
    <n v="1"/>
    <n v="9"/>
    <m/>
    <m/>
    <m/>
    <m/>
    <m/>
    <m/>
    <m/>
    <m/>
    <m/>
    <m/>
    <n v="9"/>
    <m/>
    <m/>
    <m/>
    <m/>
    <m/>
    <m/>
    <m/>
    <m/>
    <m/>
    <m/>
    <m/>
    <m/>
    <m/>
    <m/>
    <m/>
    <m/>
    <m/>
    <m/>
    <m/>
    <m/>
    <m/>
    <m/>
    <m/>
    <m/>
    <m/>
  </r>
  <r>
    <s v="FW"/>
    <s v="RWC602DM082"/>
    <m/>
    <s v="RWC602DM082D7002"/>
    <s v="D7002"/>
    <s v="MEDIUM INDIGO DENIM"/>
    <x v="9"/>
    <s v="SHIRTS"/>
    <s v="WOMAN S/SSHIRT LIGHT LYOCELL D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WMC025TW506"/>
    <m/>
    <s v="WMC025TW506C0706"/>
    <s v="C0706"/>
    <s v="OFFWHITE/BLACK/PICAN"/>
    <x v="7"/>
    <s v="SHIRTS"/>
    <s v="MAN SHIRT L/S CHECKED TWILL"/>
    <s v="NO INFO"/>
    <s v="NO INFO"/>
    <s v="NO INFO"/>
    <s v="NO INFO"/>
    <x v="0"/>
    <x v="1"/>
    <s v="LA MARTINA"/>
    <s v="TURKEY"/>
    <n v="68.2"/>
    <n v="205"/>
    <n v="37.510000000000005"/>
    <n v="30.689999999999998"/>
    <n v="429.65999999999997"/>
    <n v="5"/>
    <n v="14"/>
    <m/>
    <m/>
    <n v="4"/>
    <n v="1"/>
    <n v="4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2PP483"/>
    <m/>
    <s v="YMC002PP48300001"/>
    <s v="00001"/>
    <s v="OPTIC WHITE"/>
    <x v="7"/>
    <s v="SHIRTS"/>
    <s v="MAN SHIRT L/S POPLIN"/>
    <s v="NO INFO"/>
    <s v="NO INFO"/>
    <s v="NO INFO"/>
    <s v="NO INFO"/>
    <x v="0"/>
    <x v="1"/>
    <s v="LA MARTINA"/>
    <s v="INDIA"/>
    <n v="47.96"/>
    <n v="144"/>
    <n v="26.378"/>
    <n v="21.581999999999997"/>
    <n v="798.53399999999988"/>
    <n v="7"/>
    <n v="37"/>
    <m/>
    <n v="2"/>
    <n v="3"/>
    <n v="4"/>
    <n v="7"/>
    <n v="9"/>
    <n v="6"/>
    <n v="6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C007TL319"/>
    <m/>
    <s v="VMC007TL31907033"/>
    <s v="07033"/>
    <s v="AZURE BLUE"/>
    <x v="7"/>
    <s v="SHIRTS"/>
    <s v="MAN SHIRT L/S LIGHT LINEN"/>
    <s v="NO INFO"/>
    <s v="NO INFO"/>
    <s v="NO INFO"/>
    <s v="NO INFO"/>
    <x v="0"/>
    <x v="1"/>
    <s v="LA MARTINA"/>
    <s v="TURKEY"/>
    <n v="72.820000000000007"/>
    <n v="218"/>
    <n v="40.051000000000002"/>
    <n v="32.768999999999998"/>
    <n v="196.61399999999998"/>
    <n v="6"/>
    <n v="6"/>
    <m/>
    <n v="1"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C007TL319"/>
    <m/>
    <s v="VMC007TL31907048"/>
    <s v="07048"/>
    <s v="ENSIGN BLUE"/>
    <x v="7"/>
    <s v="SHIRTS"/>
    <s v="MAN SHIRT L/S LIGHT LINEN"/>
    <s v="NO INFO"/>
    <s v="NO INFO"/>
    <s v="NO INFO"/>
    <s v="NO INFO"/>
    <x v="0"/>
    <x v="1"/>
    <s v="LA MARTINA"/>
    <s v="TURKEY"/>
    <n v="72.820000000000007"/>
    <n v="218"/>
    <n v="40.051000000000002"/>
    <n v="32.768999999999998"/>
    <n v="163.845"/>
    <n v="5"/>
    <n v="5"/>
    <m/>
    <n v="1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G30PP483"/>
    <m/>
    <s v="WMCG30PP48300001"/>
    <s v="00001"/>
    <s v="OPTIC WHITE"/>
    <x v="7"/>
    <s v="SHIRTS"/>
    <s v="MAN SHIRT L/S POPLIN POPLIN"/>
    <s v="NO INFO"/>
    <s v="NO INFO"/>
    <s v="NO INFO"/>
    <s v="NO INFO"/>
    <x v="0"/>
    <x v="1"/>
    <s v="LA MARTINA"/>
    <s v="TURKEY"/>
    <n v="65.56"/>
    <n v="197"/>
    <n v="36.058"/>
    <n v="29.501999999999995"/>
    <n v="295.02"/>
    <n v="5"/>
    <n v="10"/>
    <m/>
    <n v="2"/>
    <n v="2"/>
    <n v="3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G30PP483"/>
    <m/>
    <s v="WMCG30PP48307017"/>
    <s v="07017"/>
    <s v="NAVY"/>
    <x v="7"/>
    <s v="SHIRTS"/>
    <s v="MAN SHIRT L/S POPLIN POPLIN"/>
    <s v="NO INFO"/>
    <s v="NO INFO"/>
    <s v="NO INFO"/>
    <s v="NO INFO"/>
    <x v="0"/>
    <x v="1"/>
    <s v="LA MARTINA"/>
    <s v="TURKEY"/>
    <n v="65.56"/>
    <n v="197"/>
    <n v="36.058"/>
    <n v="29.501999999999995"/>
    <n v="295.02"/>
    <n v="4"/>
    <n v="10"/>
    <m/>
    <n v="5"/>
    <m/>
    <n v="2"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7TL319"/>
    <m/>
    <s v="YMC007TL31904022"/>
    <s v="04022"/>
    <s v="TIDAL FOAM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590.73299999999983"/>
    <n v="5"/>
    <n v="18"/>
    <m/>
    <m/>
    <n v="3"/>
    <n v="5"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0PP690"/>
    <m/>
    <s v="YMC030PP690F0051"/>
    <s v="F0051"/>
    <s v="OPTIC WHITE/TRUE BLU"/>
    <x v="7"/>
    <s v="SHIRTS"/>
    <s v="MAN SHIRT L/S PRINTED POPELINE"/>
    <s v="NO INFO"/>
    <s v="NO INFO"/>
    <s v="NO INFO"/>
    <s v="NO INFO"/>
    <x v="0"/>
    <x v="1"/>
    <s v="LA MARTINA"/>
    <s v="INDIA"/>
    <n v="61.16"/>
    <n v="183"/>
    <n v="33.637999999999998"/>
    <n v="27.521999999999998"/>
    <n v="412.83"/>
    <n v="5"/>
    <n v="15"/>
    <m/>
    <m/>
    <n v="3"/>
    <n v="3"/>
    <n v="4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08PP679"/>
    <m/>
    <s v="YMC308PP679S7266"/>
    <s v="S7266"/>
    <s v="RIVIERA/OPTIC WHITE"/>
    <x v="7"/>
    <s v="SHIRTS"/>
    <s v="MAN SHIRT L/S STRIPED POPLIN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535.19399999999996"/>
    <n v="5"/>
    <n v="17"/>
    <m/>
    <m/>
    <n v="2"/>
    <n v="1"/>
    <n v="4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C05PK117"/>
    <m/>
    <s v="BRMC05PK11700001"/>
    <s v="00001"/>
    <s v="OPTIC WHITE"/>
    <x v="7"/>
    <s v="SHIRTS"/>
    <s v="MAN SHIRT LONG SLEEVES PIQUET"/>
    <s v="NO INFO"/>
    <s v="NO INFO"/>
    <s v="NO INFO"/>
    <s v="NO INFO"/>
    <x v="0"/>
    <x v="1"/>
    <s v="LA MARTINA"/>
    <s v="ALBANIA"/>
    <n v="72.929999999999993"/>
    <n v="219"/>
    <n v="40.111499999999992"/>
    <n v="32.818499999999993"/>
    <n v="164.09249999999997"/>
    <n v="4"/>
    <n v="5"/>
    <m/>
    <n v="2"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33FL046"/>
    <m/>
    <s v="WMC033FL046C0606"/>
    <s v="C0606"/>
    <s v="OFF WHITE/BLACK"/>
    <x v="7"/>
    <s v="SHIRTS"/>
    <s v="MAN SHIRT L/SLEEVES CHECKED FL"/>
    <s v="NO INFO"/>
    <s v="NO INFO"/>
    <s v="NO INFO"/>
    <s v="NO INFO"/>
    <x v="0"/>
    <x v="1"/>
    <s v="LA MARTINA"/>
    <s v="TURKEY"/>
    <n v="68.2"/>
    <n v="205"/>
    <n v="37.510000000000005"/>
    <n v="30.689999999999998"/>
    <n v="245.51999999999998"/>
    <n v="4"/>
    <n v="8"/>
    <m/>
    <m/>
    <n v="1"/>
    <n v="3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2PP483"/>
    <m/>
    <s v="YMC002PP48307003"/>
    <s v="07003"/>
    <s v="BLUE BELL"/>
    <x v="7"/>
    <s v="SHIRTS"/>
    <s v="MAN SHIRT L/S POPLIN"/>
    <s v="NO INFO"/>
    <s v="NO INFO"/>
    <s v="NO INFO"/>
    <s v="NO INFO"/>
    <x v="0"/>
    <x v="1"/>
    <s v="LA MARTINA"/>
    <s v="INDIA"/>
    <n v="47.96"/>
    <n v="144"/>
    <n v="26.378"/>
    <n v="21.581999999999997"/>
    <n v="258.98399999999998"/>
    <n v="4"/>
    <n v="12"/>
    <m/>
    <m/>
    <n v="2"/>
    <m/>
    <n v="1"/>
    <n v="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7TL319"/>
    <m/>
    <s v="YMC007TL31907017"/>
    <s v="07017"/>
    <s v="NAVY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328.18499999999995"/>
    <n v="4"/>
    <n v="10"/>
    <m/>
    <m/>
    <n v="1"/>
    <n v="2"/>
    <m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8OX077"/>
    <m/>
    <s v="YMC008OX07700001"/>
    <s v="00001"/>
    <s v="OPTIC WHITE"/>
    <x v="7"/>
    <s v="SHIRTS"/>
    <s v="MAN SHIRT L/S OXFORD"/>
    <s v="NO INFO"/>
    <s v="NO INFO"/>
    <s v="NO INFO"/>
    <s v="NO INFO"/>
    <x v="0"/>
    <x v="1"/>
    <s v="LA MARTINA"/>
    <s v="TURKEY"/>
    <n v="65.56"/>
    <n v="197"/>
    <n v="36.058"/>
    <n v="29.501999999999995"/>
    <n v="767.05199999999991"/>
    <n v="4"/>
    <n v="26"/>
    <m/>
    <n v="7"/>
    <n v="6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1TL132"/>
    <m/>
    <s v="YMC031TL132S0626"/>
    <s v="S0626"/>
    <s v="OPTIC WHITE/SAFARI"/>
    <x v="7"/>
    <s v="SHIRTS"/>
    <s v="MAN SHIRT L/S STRIPED LINEN"/>
    <s v="NO INFO"/>
    <s v="NO INFO"/>
    <s v="NO INFO"/>
    <s v="NO INFO"/>
    <x v="0"/>
    <x v="1"/>
    <s v="LA MARTINA"/>
    <s v="INDIA"/>
    <n v="68.2"/>
    <n v="205"/>
    <n v="37.510000000000005"/>
    <n v="30.689999999999998"/>
    <n v="337.59"/>
    <n v="4"/>
    <n v="11"/>
    <m/>
    <m/>
    <m/>
    <n v="4"/>
    <n v="1"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6JS394"/>
    <m/>
    <s v="YMC036JS39400001"/>
    <s v="00001"/>
    <s v="OPTIC WHITE"/>
    <x v="7"/>
    <s v="SHIRTS"/>
    <s v="MAN SHIRT L/S SINGLE JERSEY JA"/>
    <s v="NO INFO"/>
    <s v="NO INFO"/>
    <s v="NO INFO"/>
    <s v="NO INFO"/>
    <x v="0"/>
    <x v="1"/>
    <s v="LA MARTINA"/>
    <s v="TURKEY"/>
    <n v="65.56"/>
    <n v="197"/>
    <n v="36.058"/>
    <n v="29.501999999999995"/>
    <n v="324.52199999999993"/>
    <n v="4"/>
    <n v="11"/>
    <m/>
    <m/>
    <n v="2"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6JS394"/>
    <m/>
    <s v="YMC036JS39407017"/>
    <s v="07017"/>
    <s v="NAVY"/>
    <x v="7"/>
    <s v="SHIRTS"/>
    <s v="MAN SHIRT L/S SINGLE JERSEY JA"/>
    <s v="NO INFO"/>
    <s v="NO INFO"/>
    <s v="NO INFO"/>
    <s v="NO INFO"/>
    <x v="0"/>
    <x v="1"/>
    <s v="LA MARTINA"/>
    <s v="TURKEY"/>
    <n v="65.56"/>
    <n v="197"/>
    <n v="36.058"/>
    <n v="29.501999999999995"/>
    <n v="413.02799999999991"/>
    <n v="4"/>
    <n v="14"/>
    <m/>
    <m/>
    <n v="1"/>
    <n v="6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05PP687"/>
    <m/>
    <s v="YMC305PP68700001"/>
    <s v="00001"/>
    <s v="OPTIC WHITE"/>
    <x v="7"/>
    <s v="SHIRTS"/>
    <s v="MAN L/S SHIRT COTTON POPELINE"/>
    <s v="NO INFO"/>
    <s v="NO INFO"/>
    <s v="NO INFO"/>
    <s v="NO INFO"/>
    <x v="0"/>
    <x v="1"/>
    <s v="LA MARTINA"/>
    <s v="INDIA"/>
    <n v="61.16"/>
    <n v="183"/>
    <n v="33.637999999999998"/>
    <n v="27.521999999999998"/>
    <n v="165.13200000000001"/>
    <n v="4"/>
    <n v="6"/>
    <m/>
    <m/>
    <m/>
    <n v="2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28DM094"/>
    <m/>
    <s v="YMC028DM094D7002"/>
    <s v="D7002"/>
    <s v="MEDIUM INDIGO DENIM"/>
    <x v="9"/>
    <s v="SHIRTS"/>
    <s v="MAN SHIRT S/S LIGHT DENIM"/>
    <s v="NO INFO"/>
    <s v="NO INFO"/>
    <s v="NO INFO"/>
    <s v="NO INFO"/>
    <x v="0"/>
    <x v="1"/>
    <s v="LA MARTINA"/>
    <s v="TURKEY"/>
    <n v="65.56"/>
    <n v="197"/>
    <n v="36.058"/>
    <n v="29.501999999999995"/>
    <n v="295.02"/>
    <n v="4"/>
    <n v="10"/>
    <m/>
    <m/>
    <m/>
    <n v="2"/>
    <n v="2"/>
    <n v="5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C05PK117"/>
    <m/>
    <s v="BRMC05PK11707017"/>
    <s v="07017"/>
    <s v="NAVY"/>
    <x v="7"/>
    <s v="SHIRTS"/>
    <s v="MAN SHIRT LONG SLEEVES PIQUET"/>
    <s v="NO INFO"/>
    <s v="NO INFO"/>
    <s v="NO INFO"/>
    <s v="NO INFO"/>
    <x v="0"/>
    <x v="1"/>
    <s v="LA MARTINA"/>
    <s v="ALBANIA"/>
    <n v="72.929999999999993"/>
    <n v="219"/>
    <n v="40.111499999999992"/>
    <n v="32.818499999999993"/>
    <n v="131.27399999999997"/>
    <n v="3"/>
    <n v="4"/>
    <m/>
    <n v="1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C07PP258"/>
    <m/>
    <s v="BRMC07PP258F0659"/>
    <s v="F0659"/>
    <s v="OPTICWHITE/ROYALBLUE"/>
    <x v="7"/>
    <s v="SHIRTS"/>
    <s v="MAN SHIRT LONG SLEEVES PRINTED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406.19699999999989"/>
    <n v="1"/>
    <n v="11"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</r>
  <r>
    <s v="SS 2023"/>
    <s v="WMC019PP659"/>
    <m/>
    <s v="WMC019PP659S0074"/>
    <s v="S0074"/>
    <s v="OFF WHITE/NAVY"/>
    <x v="7"/>
    <s v="SHIRTS"/>
    <s v="MAN L/S SHIRT STRIPED POPLINE"/>
    <s v="NO INFO"/>
    <s v="NO INFO"/>
    <s v="NO INFO"/>
    <s v="NO INFO"/>
    <x v="0"/>
    <x v="1"/>
    <s v="LA MARTINA"/>
    <s v="INDIA"/>
    <n v="61.16"/>
    <n v="183"/>
    <n v="33.637999999999998"/>
    <n v="27.521999999999998"/>
    <n v="220.17599999999999"/>
    <n v="3"/>
    <n v="8"/>
    <m/>
    <n v="3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20PP658"/>
    <m/>
    <s v="WMC020PP658S0604"/>
    <s v="S0604"/>
    <s v="OFFWHITE/CHOCOLBROWN"/>
    <x v="7"/>
    <s v="SHIRTS"/>
    <s v="MAN L/S SHIRT STRIPED POPLIN"/>
    <s v="NO INFO"/>
    <s v="NO INFO"/>
    <s v="NO INFO"/>
    <s v="NO INFO"/>
    <x v="0"/>
    <x v="1"/>
    <s v="LA MARTINA"/>
    <s v="INDIA"/>
    <n v="61.16"/>
    <n v="183"/>
    <n v="33.637999999999998"/>
    <n v="27.521999999999998"/>
    <n v="110.08799999999999"/>
    <n v="3"/>
    <n v="4"/>
    <m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30PP664"/>
    <m/>
    <s v="WMC030PP664C7390"/>
    <s v="C7390"/>
    <s v="NAVY/OFFWH/BARBADOSR"/>
    <x v="7"/>
    <s v="SHIRTS"/>
    <s v="MAN SHIRT L/SLEEVES CHECKED PO"/>
    <s v="NO INFO"/>
    <s v="NO INFO"/>
    <s v="NO INFO"/>
    <s v="NO INFO"/>
    <x v="0"/>
    <x v="1"/>
    <s v="LA MARTINA"/>
    <s v="TURKEY"/>
    <n v="68.2"/>
    <n v="205"/>
    <n v="37.510000000000005"/>
    <n v="30.689999999999998"/>
    <n v="184.14"/>
    <n v="3"/>
    <n v="6"/>
    <m/>
    <n v="1"/>
    <n v="2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6TL072"/>
    <m/>
    <s v="YMC006TL07204114"/>
    <s v="04114"/>
    <s v="RAINY DAY"/>
    <x v="7"/>
    <s v="SHIRTS"/>
    <s v="MAN SHIRT L/S COTTON LINEN"/>
    <s v="NO INFO"/>
    <s v="NO INFO"/>
    <s v="NO INFO"/>
    <s v="NO INFO"/>
    <x v="0"/>
    <x v="1"/>
    <s v="LA MARTINA"/>
    <s v="INDIA"/>
    <n v="59.4"/>
    <n v="178"/>
    <n v="32.67"/>
    <n v="26.729999999999997"/>
    <n v="106.91999999999999"/>
    <n v="3"/>
    <n v="4"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7TL319"/>
    <m/>
    <s v="YMC007TL31907003"/>
    <s v="07003"/>
    <s v="BLUE BELL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164.09249999999997"/>
    <n v="3"/>
    <n v="5"/>
    <m/>
    <m/>
    <m/>
    <m/>
    <n v="2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1TL132"/>
    <m/>
    <s v="YMC031TL132S0031"/>
    <s v="S0031"/>
    <s v="OP.WHITE/CORNFL.BLUE"/>
    <x v="7"/>
    <s v="SHIRTS"/>
    <s v="MAN SHIRT L/S STRIPED LINEN"/>
    <s v="NO INFO"/>
    <s v="NO INFO"/>
    <s v="NO INFO"/>
    <s v="NO INFO"/>
    <x v="0"/>
    <x v="1"/>
    <s v="LA MARTINA"/>
    <s v="INDIA"/>
    <n v="68.2"/>
    <n v="205"/>
    <n v="37.510000000000005"/>
    <n v="30.689999999999998"/>
    <n v="184.14"/>
    <n v="3"/>
    <n v="6"/>
    <m/>
    <m/>
    <m/>
    <m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05PP687"/>
    <m/>
    <s v="YMC305PP687B0717"/>
    <s v="B0717"/>
    <s v="OPTWHITE/PRINCESBLUE"/>
    <x v="7"/>
    <s v="SHIRTS"/>
    <s v="MAN L/S SHIRT COTTON POPELINE"/>
    <s v="NO INFO"/>
    <s v="NO INFO"/>
    <s v="NO INFO"/>
    <s v="NO INFO"/>
    <x v="0"/>
    <x v="1"/>
    <s v="LA MARTINA"/>
    <s v="INDIA"/>
    <n v="61.16"/>
    <n v="183"/>
    <n v="33.637999999999998"/>
    <n v="27.521999999999998"/>
    <n v="82.566000000000003"/>
    <n v="3"/>
    <n v="3"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601OX077"/>
    <m/>
    <s v="YMC601OX07700001"/>
    <s v="00001"/>
    <s v="OPTIC WHITE"/>
    <x v="7"/>
    <s v="SHIRTS"/>
    <s v="MAN SHIRT L/S OXFORD"/>
    <s v="NO INFO"/>
    <s v="NO INFO"/>
    <s v="NO INFO"/>
    <s v="NO INFO"/>
    <x v="0"/>
    <x v="1"/>
    <s v="LA MARTINA"/>
    <s v="TURKEY"/>
    <n v="77"/>
    <n v="231"/>
    <n v="42.35"/>
    <n v="34.65"/>
    <n v="138.6"/>
    <n v="3"/>
    <n v="4"/>
    <m/>
    <m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601OX077"/>
    <m/>
    <s v="YMC601OX07707032"/>
    <s v="07032"/>
    <s v="CORNFLOWER BLUE"/>
    <x v="7"/>
    <s v="SHIRTS"/>
    <s v="MAN SHIRT L/S OXFORD"/>
    <s v="NO INFO"/>
    <s v="NO INFO"/>
    <s v="NO INFO"/>
    <s v="NO INFO"/>
    <x v="0"/>
    <x v="1"/>
    <s v="LA MARTINA"/>
    <s v="TURKEY"/>
    <n v="77"/>
    <n v="231"/>
    <n v="42.35"/>
    <n v="34.65"/>
    <n v="138.6"/>
    <n v="3"/>
    <n v="4"/>
    <m/>
    <m/>
    <m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07PP483"/>
    <m/>
    <s v="YMC307PP48300001"/>
    <s v="00001"/>
    <s v="OPTIC WHITE"/>
    <x v="9"/>
    <s v="SHIRTS"/>
    <s v="MAN SHIRT S/S POPLIN"/>
    <s v="NO INFO"/>
    <s v="NO INFO"/>
    <s v="NO INFO"/>
    <s v="NO INFO"/>
    <x v="0"/>
    <x v="1"/>
    <s v="LA MARTINA"/>
    <s v="TURKEY"/>
    <n v="65.56"/>
    <n v="197"/>
    <n v="36.058"/>
    <n v="29.501999999999995"/>
    <n v="88.505999999999986"/>
    <n v="3"/>
    <n v="3"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C02OX078"/>
    <m/>
    <s v="BRMC02OX07807026"/>
    <s v="07026"/>
    <s v="ALLURE"/>
    <x v="7"/>
    <s v="SHIRTS"/>
    <s v="MAN SHIRT LONG SLEEVES PIN POI"/>
    <s v="NO INFO"/>
    <s v="NO INFO"/>
    <s v="NO INFO"/>
    <s v="NO INFO"/>
    <x v="0"/>
    <x v="1"/>
    <s v="LA MARTINA"/>
    <s v="ALBANIA"/>
    <n v="72.929999999999993"/>
    <n v="219"/>
    <n v="40.111499999999992"/>
    <n v="32.818499999999993"/>
    <n v="65.636999999999986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</r>
  <r>
    <s v="SS"/>
    <s v="BRMC06PP527"/>
    <m/>
    <s v="BRMC06PP527F7002"/>
    <s v="F7002"/>
    <s v="NAVY/OFF WHITE"/>
    <x v="7"/>
    <s v="SHIRTS"/>
    <s v="MAN SHIRT LONG SLEEVES ALLOVER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73.853999999999985"/>
    <n v="2"/>
    <n v="2"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</r>
  <r>
    <s v="SS"/>
    <s v="BRMC09TL239"/>
    <m/>
    <s v="BRMC09TL239F7330"/>
    <s v="F7330"/>
    <s v="NAVY BLUE/BEIGE TRAV"/>
    <x v="7"/>
    <s v="SHIRTS"/>
    <s v="MAN SHIRT LONG SLEEVES FLANEL"/>
    <s v="NO INFO"/>
    <s v="NO INFO"/>
    <s v="NO INFO"/>
    <s v="NO INFO"/>
    <x v="0"/>
    <x v="1"/>
    <s v="LA MARTINA"/>
    <s v="ALBANIA"/>
    <n v="72.929999999999993"/>
    <n v="219"/>
    <n v="40.111499999999992"/>
    <n v="32.818499999999993"/>
    <n v="361.00349999999992"/>
    <n v="1"/>
    <n v="11"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m/>
    <m/>
    <m/>
    <m/>
    <m/>
  </r>
  <r>
    <s v="SS 2023"/>
    <s v="WMC002PP483"/>
    <m/>
    <s v="WMC002PP48307017"/>
    <s v="07017"/>
    <s v="NAVY"/>
    <x v="7"/>
    <s v="SHIRTS"/>
    <s v="MAN SHIRT POPLIN"/>
    <s v="NO INFO"/>
    <s v="NO INFO"/>
    <s v="NO INFO"/>
    <s v="NO INFO"/>
    <x v="0"/>
    <x v="1"/>
    <s v="LA MARTINA"/>
    <s v="TURKEY"/>
    <n v="47.96"/>
    <n v="144"/>
    <n v="26.378"/>
    <n v="21.581999999999997"/>
    <n v="64.745999999999995"/>
    <n v="2"/>
    <n v="3"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05TW493"/>
    <m/>
    <s v="WMC005TW493C7390"/>
    <s v="C7390"/>
    <s v="NAVY/OFFWH/BARBADOSR"/>
    <x v="7"/>
    <s v="SHIRTS"/>
    <s v="MAN SHIRT L/S CHECKED TWILL"/>
    <s v="NO INFO"/>
    <s v="NO INFO"/>
    <s v="NO INFO"/>
    <s v="NO INFO"/>
    <x v="0"/>
    <x v="1"/>
    <s v="LA MARTINA"/>
    <s v="ALBANIA"/>
    <n v="59.4"/>
    <n v="178"/>
    <n v="32.67"/>
    <n v="26.729999999999997"/>
    <n v="106.91999999999999"/>
    <n v="2"/>
    <n v="4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22PP661"/>
    <m/>
    <s v="WMC022PP661S0708"/>
    <s v="S0708"/>
    <s v="OFF WHITE/NAVY/PICAN"/>
    <x v="7"/>
    <s v="SHIRTS"/>
    <s v="MAN L/S SHIRT STRIPED POPLIN"/>
    <s v="NO INFO"/>
    <s v="NO INFO"/>
    <s v="NO INFO"/>
    <s v="NO INFO"/>
    <x v="0"/>
    <x v="1"/>
    <s v="LA MARTINA"/>
    <s v="INDIA"/>
    <n v="63.8"/>
    <n v="191"/>
    <n v="35.089999999999996"/>
    <n v="28.709999999999994"/>
    <n v="86.129999999999981"/>
    <n v="2"/>
    <n v="3"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29PP660"/>
    <m/>
    <s v="WMC029PP660F7002"/>
    <s v="F7002"/>
    <s v="NAVY/OFF WHITE"/>
    <x v="7"/>
    <s v="SHIRTS"/>
    <s v="MAN SHIRT L/S PRINTED POPLINE"/>
    <s v="NO INFO"/>
    <s v="NO INFO"/>
    <s v="NO INFO"/>
    <s v="NO INFO"/>
    <x v="0"/>
    <x v="1"/>
    <s v="LA MARTINA"/>
    <s v="INDIA"/>
    <n v="61.16"/>
    <n v="183"/>
    <n v="33.637999999999998"/>
    <n v="27.521999999999998"/>
    <n v="137.60999999999999"/>
    <n v="2"/>
    <n v="5"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301TW307"/>
    <m/>
    <s v="WMC301TW30703142"/>
    <s v="03142"/>
    <s v="IVY GREEN"/>
    <x v="7"/>
    <s v="SHIRTS"/>
    <s v="MAN SHIRT L/S COTTON TWILL"/>
    <s v="NO INFO"/>
    <s v="NO INFO"/>
    <s v="NO INFO"/>
    <s v="NO INFO"/>
    <x v="0"/>
    <x v="1"/>
    <s v="LA MARTINA"/>
    <s v="TURKEY"/>
    <n v="69.960000000000008"/>
    <n v="210"/>
    <n v="38.478000000000009"/>
    <n v="31.481999999999999"/>
    <n v="188.892"/>
    <n v="1"/>
    <n v="6"/>
    <m/>
    <m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G30PP483"/>
    <m/>
    <s v="WMCG30PP48303142"/>
    <s v="03142"/>
    <s v="IVY GREEN"/>
    <x v="7"/>
    <s v="SHIRTS"/>
    <s v="MAN SHIRT L/S POPLIN POPLIN"/>
    <s v="NO INFO"/>
    <s v="NO INFO"/>
    <s v="NO INFO"/>
    <s v="NO INFO"/>
    <x v="0"/>
    <x v="1"/>
    <s v="LA MARTINA"/>
    <s v="TURKEY"/>
    <n v="65.56"/>
    <n v="197"/>
    <n v="36.058"/>
    <n v="29.501999999999995"/>
    <n v="118.00799999999998"/>
    <n v="2"/>
    <n v="4"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6TL072"/>
    <m/>
    <s v="YMC006TL07207032"/>
    <s v="07032"/>
    <s v="CORNFLOWER BLUE"/>
    <x v="7"/>
    <s v="SHIRTS"/>
    <s v="MAN SHIRT L/S COTTON LINEN"/>
    <s v="NO INFO"/>
    <s v="NO INFO"/>
    <s v="NO INFO"/>
    <s v="NO INFO"/>
    <x v="0"/>
    <x v="1"/>
    <s v="LA MARTINA"/>
    <s v="INDIA"/>
    <n v="59.4"/>
    <n v="178"/>
    <n v="32.67"/>
    <n v="26.729999999999997"/>
    <n v="53.459999999999994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7TL319"/>
    <m/>
    <s v="YMC007TL31900001"/>
    <s v="00001"/>
    <s v="OPTIC WHITE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65.636999999999986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7TL319"/>
    <m/>
    <s v="YMC007TL31903034"/>
    <s v="03034"/>
    <s v="VETIVER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65.636999999999986"/>
    <n v="2"/>
    <n v="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07PP483"/>
    <m/>
    <s v="YMC307PP48307017"/>
    <s v="07017"/>
    <s v="NAVY"/>
    <x v="9"/>
    <s v="SHIRTS"/>
    <s v="MAN SHIRT S/S POPLIN"/>
    <s v="NO INFO"/>
    <s v="NO INFO"/>
    <s v="NO INFO"/>
    <s v="NO INFO"/>
    <x v="0"/>
    <x v="1"/>
    <s v="LA MARTINA"/>
    <s v="TURKEY"/>
    <n v="65.56"/>
    <n v="197"/>
    <n v="36.058"/>
    <n v="29.501999999999995"/>
    <n v="59.003999999999991"/>
    <n v="2"/>
    <n v="2"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BRMC03TW336"/>
    <m/>
    <s v="BRMC03TW336S7001"/>
    <s v="S7001"/>
    <s v="NAVY/OPTIC WHITE"/>
    <x v="7"/>
    <s v="SHIRTS"/>
    <s v="MAN SHIRT LONG SLEEVES STRIPED"/>
    <s v="NO INFO"/>
    <s v="NO INFO"/>
    <s v="NO INFO"/>
    <s v="NO INFO"/>
    <x v="0"/>
    <x v="1"/>
    <s v="LA MARTINA"/>
    <s v="ALBANIA"/>
    <n v="77.55"/>
    <n v="233"/>
    <n v="42.652499999999996"/>
    <n v="34.897499999999994"/>
    <n v="69.794999999999987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</r>
  <r>
    <s v="SS"/>
    <s v="BRMC04TW337"/>
    <m/>
    <s v="BRMC04TW337F7001"/>
    <s v="F7001"/>
    <s v="NAVY/OPTIC WHITE"/>
    <x v="7"/>
    <s v="SHIRTS"/>
    <s v="MAN SHIRT LONG SLEEVES COTTON"/>
    <s v="NO INFO"/>
    <s v="NO INFO"/>
    <s v="NO INFO"/>
    <s v="NO INFO"/>
    <x v="0"/>
    <x v="1"/>
    <s v="LA MARTINA"/>
    <s v="ALBANIA"/>
    <n v="77.55"/>
    <n v="233"/>
    <n v="42.652499999999996"/>
    <n v="34.897499999999994"/>
    <n v="34.897499999999994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s v="SS"/>
    <s v="BRMC10JS254"/>
    <m/>
    <s v="BRMC10JS25400001"/>
    <s v="00001"/>
    <s v="OPTIC WHITE"/>
    <x v="7"/>
    <s v="SHIRTS"/>
    <s v="MAN SHIRT LONG SLEEVES ACTIVE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36.92699999999999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</r>
  <r>
    <s v="SS"/>
    <s v="BRMC10JS254"/>
    <m/>
    <s v="BRMC10JS25407017"/>
    <s v="07017"/>
    <s v="NAVY"/>
    <x v="7"/>
    <s v="SHIRTS"/>
    <s v="MAN SHIRT LONG SLEEVES ACTIVE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73.853999999999985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</r>
  <r>
    <s v="FW 2023"/>
    <s v="VMC602PP483"/>
    <m/>
    <s v="VMC602PP48307017"/>
    <s v="07017"/>
    <s v="NAVY"/>
    <x v="7"/>
    <s v="SHIRTS"/>
    <s v="MAN SHIRT L/S POPLIN"/>
    <s v="NO INFO"/>
    <s v="NO INFO"/>
    <s v="NO INFO"/>
    <s v="NO INFO"/>
    <x v="0"/>
    <x v="1"/>
    <s v="LA MARTINA"/>
    <s v="TURKEY"/>
    <n v="74.36"/>
    <n v="223"/>
    <n v="40.897999999999996"/>
    <n v="33.461999999999996"/>
    <n v="33.461999999999996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02PP483"/>
    <m/>
    <s v="WMC002PP48300001"/>
    <s v="00001"/>
    <s v="OPTIC WHITE"/>
    <x v="7"/>
    <s v="SHIRTS"/>
    <s v="MAN SHIRT POPLIN"/>
    <s v="NO INFO"/>
    <s v="NO INFO"/>
    <s v="NO INFO"/>
    <s v="NO INFO"/>
    <x v="0"/>
    <x v="1"/>
    <s v="LA MARTINA"/>
    <s v="TURKEY"/>
    <n v="47.96"/>
    <n v="144"/>
    <n v="26.378"/>
    <n v="21.581999999999997"/>
    <n v="21.581999999999997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17PP657"/>
    <m/>
    <s v="WMC017PP657S7276"/>
    <s v="S7276"/>
    <s v="OPTWHITEPRINCESSBLUE"/>
    <x v="7"/>
    <s v="SHIRTS"/>
    <s v="MAN SHIRT L/S STRIPED POPLIN"/>
    <s v="NO INFO"/>
    <s v="NO INFO"/>
    <s v="NO INFO"/>
    <s v="NO INFO"/>
    <x v="0"/>
    <x v="1"/>
    <s v="LA MARTINA"/>
    <s v="TURKEY"/>
    <n v="63.8"/>
    <n v="191"/>
    <n v="35.089999999999996"/>
    <n v="28.709999999999994"/>
    <n v="28.709999999999994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C021PP660"/>
    <m/>
    <s v="WMC021PP660F0074"/>
    <s v="F0074"/>
    <s v="OFF WHITE/NAVY"/>
    <x v="7"/>
    <s v="SHIRTS"/>
    <s v="MAN L/S SHIRT PRINTED POPLINE"/>
    <s v="NO INFO"/>
    <s v="NO INFO"/>
    <s v="NO INFO"/>
    <s v="NO INFO"/>
    <x v="0"/>
    <x v="1"/>
    <s v="LA MARTINA"/>
    <s v="INDIA"/>
    <n v="61.16"/>
    <n v="183"/>
    <n v="33.637999999999998"/>
    <n v="27.521999999999998"/>
    <n v="27.521999999999998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02PP483"/>
    <m/>
    <s v="YMC002PP48307017"/>
    <s v="07017"/>
    <s v="NAVY"/>
    <x v="7"/>
    <s v="SHIRTS"/>
    <s v="MAN SHIRT L/S POPLIN"/>
    <s v="NO INFO"/>
    <s v="NO INFO"/>
    <s v="NO INFO"/>
    <s v="NO INFO"/>
    <x v="0"/>
    <x v="1"/>
    <s v="LA MARTINA"/>
    <s v="INDIA"/>
    <n v="47.96"/>
    <n v="144"/>
    <n v="26.378"/>
    <n v="21.581999999999997"/>
    <n v="21.58199999999999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035TL319"/>
    <m/>
    <s v="YMC035TL31907017"/>
    <s v="07017"/>
    <s v="NAVY"/>
    <x v="7"/>
    <s v="SHIRTS"/>
    <s v="MAN SHIRT L/S LIGHT LINEN"/>
    <s v="NO INFO"/>
    <s v="NO INFO"/>
    <s v="NO INFO"/>
    <s v="NO INFO"/>
    <x v="0"/>
    <x v="1"/>
    <s v="LA MARTINA"/>
    <s v="INDIA"/>
    <n v="72.929999999999993"/>
    <n v="219"/>
    <n v="40.111499999999992"/>
    <n v="32.818499999999993"/>
    <n v="32.818499999999993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C312TL072"/>
    <m/>
    <s v="YMC312TL07200001"/>
    <s v="00001"/>
    <s v="OPTIC WHITE"/>
    <x v="7"/>
    <s v="SHIRTS"/>
    <s v="MAN SHIRT L/S COTTON LINEN"/>
    <s v="NO INFO"/>
    <s v="NO INFO"/>
    <s v="NO INFO"/>
    <s v="NO INFO"/>
    <x v="0"/>
    <x v="1"/>
    <s v="LA MARTINA"/>
    <s v="TURKEY"/>
    <n v="65.56"/>
    <n v="197"/>
    <n v="36.058"/>
    <n v="29.501999999999995"/>
    <n v="29.50199999999999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C025TL319"/>
    <m/>
    <s v="VMC025TL31907048"/>
    <s v="07048"/>
    <s v="ENSIGN BLUE"/>
    <x v="9"/>
    <s v="SHIRTS"/>
    <s v="MAN SHIRT S/S LIGHT LINEN"/>
    <s v="NO INFO"/>
    <s v="NO INFO"/>
    <s v="NO INFO"/>
    <s v="NO INFO"/>
    <x v="0"/>
    <x v="1"/>
    <s v="LA MARTINA"/>
    <s v="TURKEY"/>
    <n v="62.37"/>
    <n v="187"/>
    <n v="34.3035"/>
    <n v="28.066499999999998"/>
    <n v="28.066499999999998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DE02VT026"/>
    <m/>
    <s v="WWDE02VT02603184"/>
    <s v="03184"/>
    <s v="CILANTRO"/>
    <x v="10"/>
    <s v="DRESSES"/>
    <s v="WOMAN DRESS L/S LIGHT VELVET"/>
    <s v="NO INFO"/>
    <s v="NO INFO"/>
    <s v="NO INFO"/>
    <s v="NO INFO"/>
    <x v="0"/>
    <x v="0"/>
    <s v="LA MARTINA"/>
    <s v="ITALY"/>
    <n v="118.36"/>
    <n v="355"/>
    <n v="65.097999999999999"/>
    <n v="53.262"/>
    <n v="1065.24"/>
    <n v="5"/>
    <n v="20"/>
    <m/>
    <m/>
    <m/>
    <m/>
    <m/>
    <m/>
    <m/>
    <m/>
    <m/>
    <n v="1"/>
    <n v="16"/>
    <n v="1"/>
    <n v="1"/>
    <n v="1"/>
    <m/>
    <m/>
    <m/>
    <m/>
    <m/>
    <m/>
    <m/>
    <m/>
    <m/>
    <m/>
    <m/>
    <m/>
    <m/>
    <m/>
    <m/>
    <m/>
    <m/>
    <m/>
    <m/>
    <m/>
    <m/>
    <m/>
  </r>
  <r>
    <s v="SS 2023"/>
    <s v="WWD001YW103"/>
    <m/>
    <s v="WWD001YW10309999"/>
    <s v="09999"/>
    <s v="BLACK"/>
    <x v="10"/>
    <s v="DRESSES"/>
    <s v="WOMAN DRESS L/S BLENDED WOOL"/>
    <s v="NO INFO"/>
    <s v="NO INFO"/>
    <s v="NO INFO"/>
    <s v="NO INFO"/>
    <x v="0"/>
    <x v="0"/>
    <s v="LA MARTINA"/>
    <s v="ITALY"/>
    <n v="113.96"/>
    <n v="342"/>
    <n v="62.677999999999997"/>
    <n v="51.281999999999989"/>
    <n v="1076.9219999999998"/>
    <n v="6"/>
    <n v="21"/>
    <m/>
    <m/>
    <m/>
    <m/>
    <m/>
    <m/>
    <m/>
    <m/>
    <m/>
    <n v="2"/>
    <n v="9"/>
    <n v="3"/>
    <n v="3"/>
    <n v="2"/>
    <n v="2"/>
    <m/>
    <m/>
    <m/>
    <m/>
    <m/>
    <m/>
    <m/>
    <m/>
    <m/>
    <m/>
    <m/>
    <m/>
    <m/>
    <m/>
    <m/>
    <m/>
    <m/>
    <m/>
    <m/>
    <m/>
    <m/>
  </r>
  <r>
    <s v="SS 2023"/>
    <s v="WWD002PP652"/>
    <m/>
    <s v="WWD002PP652F5238"/>
    <s v="F5238"/>
    <s v="MORGANITE/BLACK"/>
    <x v="10"/>
    <s v="DRESSES"/>
    <s v="WOMAN DRESS L/S PRINTED POPLIN"/>
    <s v="NO INFO"/>
    <s v="NO INFO"/>
    <s v="NO INFO"/>
    <s v="NO INFO"/>
    <x v="0"/>
    <x v="0"/>
    <s v="LA MARTINA"/>
    <s v="TURKEY"/>
    <n v="100.76"/>
    <n v="302"/>
    <n v="55.417999999999999"/>
    <n v="45.341999999999999"/>
    <n v="634.78800000000001"/>
    <n v="5"/>
    <n v="14"/>
    <m/>
    <m/>
    <m/>
    <m/>
    <m/>
    <m/>
    <m/>
    <m/>
    <m/>
    <m/>
    <n v="7"/>
    <n v="3"/>
    <n v="2"/>
    <n v="1"/>
    <n v="1"/>
    <m/>
    <m/>
    <m/>
    <m/>
    <m/>
    <m/>
    <m/>
    <m/>
    <m/>
    <m/>
    <m/>
    <m/>
    <m/>
    <m/>
    <m/>
    <m/>
    <m/>
    <m/>
    <m/>
    <m/>
    <m/>
  </r>
  <r>
    <s v="SS 2023"/>
    <s v="WWD004PP653"/>
    <m/>
    <s v="WWD004PP653F9093"/>
    <s v="F9093"/>
    <s v="BLACK/LEATHER BROWN"/>
    <x v="10"/>
    <s v="DRESSES"/>
    <s v="WOMAN DRESS L/S PRINTED POPLIN"/>
    <s v="NO INFO"/>
    <s v="NO INFO"/>
    <s v="NO INFO"/>
    <s v="NO INFO"/>
    <x v="0"/>
    <x v="0"/>
    <s v="LA MARTINA"/>
    <s v="TURKEY"/>
    <n v="105.16"/>
    <n v="315"/>
    <n v="57.837999999999994"/>
    <n v="47.321999999999996"/>
    <n v="331.25399999999996"/>
    <n v="5"/>
    <n v="7"/>
    <m/>
    <m/>
    <m/>
    <m/>
    <m/>
    <m/>
    <m/>
    <m/>
    <m/>
    <n v="1"/>
    <n v="1"/>
    <n v="2"/>
    <m/>
    <n v="2"/>
    <n v="1"/>
    <m/>
    <m/>
    <m/>
    <m/>
    <m/>
    <m/>
    <m/>
    <m/>
    <m/>
    <m/>
    <m/>
    <m/>
    <m/>
    <m/>
    <m/>
    <m/>
    <m/>
    <m/>
    <m/>
    <m/>
    <m/>
  </r>
  <r>
    <s v="SS 2023"/>
    <s v="WWD001YW103"/>
    <m/>
    <s v="WWD001YW10304164"/>
    <s v="04164"/>
    <s v="PICANTE"/>
    <x v="10"/>
    <s v="DRESSES"/>
    <s v="WOMAN DRESS L/S BLENDED WOOL"/>
    <s v="NO INFO"/>
    <s v="NO INFO"/>
    <s v="NO INFO"/>
    <s v="NO INFO"/>
    <x v="0"/>
    <x v="0"/>
    <s v="LA MARTINA"/>
    <s v="ITALY"/>
    <n v="113.96"/>
    <n v="342"/>
    <n v="62.677999999999997"/>
    <n v="51.281999999999989"/>
    <n v="666.66599999999983"/>
    <n v="4"/>
    <n v="13"/>
    <m/>
    <m/>
    <m/>
    <m/>
    <m/>
    <m/>
    <m/>
    <m/>
    <m/>
    <n v="3"/>
    <n v="3"/>
    <n v="4"/>
    <n v="3"/>
    <m/>
    <m/>
    <m/>
    <m/>
    <m/>
    <m/>
    <m/>
    <m/>
    <m/>
    <m/>
    <m/>
    <m/>
    <m/>
    <m/>
    <m/>
    <m/>
    <m/>
    <m/>
    <m/>
    <m/>
    <m/>
    <m/>
    <m/>
  </r>
  <r>
    <s v="FW 2023"/>
    <s v="VWD300PK001"/>
    <m/>
    <s v="VWD300PK00107017"/>
    <s v="07017"/>
    <s v="NAVY"/>
    <x v="10"/>
    <s v="DRESSES"/>
    <s v="WOMAN PIQUET LONG DRESS PIQUE"/>
    <s v="NO INFO"/>
    <s v="NO INFO"/>
    <s v="NO INFO"/>
    <s v="NO INFO"/>
    <x v="0"/>
    <x v="0"/>
    <s v="LA MARTINA"/>
    <s v="TURKEY"/>
    <n v="105.16"/>
    <n v="315"/>
    <n v="57.837999999999994"/>
    <n v="47.321999999999996"/>
    <n v="141.96599999999998"/>
    <n v="3"/>
    <n v="3"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DE01PP662"/>
    <m/>
    <s v="WWDE01PP662F6136"/>
    <s v="F6136"/>
    <s v="BURGUNDY/HARVESTG/FI"/>
    <x v="10"/>
    <s v="DRESSES"/>
    <s v="WOMAN DRESS L/S PRINTED VISCOS"/>
    <s v="NO INFO"/>
    <s v="NO INFO"/>
    <s v="NO INFO"/>
    <s v="NO INFO"/>
    <x v="0"/>
    <x v="0"/>
    <s v="LA MARTINA"/>
    <s v="ITALY"/>
    <n v="127.16"/>
    <n v="381"/>
    <n v="69.937999999999988"/>
    <n v="57.221999999999994"/>
    <n v="171.666"/>
    <n v="3"/>
    <n v="3"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DE02VT026"/>
    <m/>
    <s v="WWDE02VT02609999"/>
    <s v="09999"/>
    <s v="BLACK"/>
    <x v="10"/>
    <s v="DRESSES"/>
    <s v="WOMAN DRESS L/S LIGHT VELVET"/>
    <s v="NO INFO"/>
    <s v="NO INFO"/>
    <s v="NO INFO"/>
    <s v="NO INFO"/>
    <x v="0"/>
    <x v="0"/>
    <s v="LA MARTINA"/>
    <s v="ITALY"/>
    <n v="118.36"/>
    <n v="355"/>
    <n v="65.097999999999999"/>
    <n v="53.262"/>
    <n v="159.786"/>
    <n v="3"/>
    <n v="3"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</r>
  <r>
    <s v="FW"/>
    <s v="RWD017PK001"/>
    <m/>
    <s v="RWD017PK00107049"/>
    <s v="07049"/>
    <s v="PRINCESS BLUE"/>
    <x v="10"/>
    <s v="DRESSES"/>
    <s v="WOMAND DRESS S/S PIQUET STRETC"/>
    <s v="NO INFO"/>
    <s v="NO INFO"/>
    <s v="NO INFO"/>
    <s v="NO INFO"/>
    <x v="0"/>
    <x v="0"/>
    <s v="LA MARTINA"/>
    <s v="TURKEY"/>
    <n v="63.8"/>
    <n v="191"/>
    <n v="35.089999999999996"/>
    <n v="28.709999999999994"/>
    <n v="57.419999999999987"/>
    <n v="2"/>
    <n v="2"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</r>
  <r>
    <s v="FW"/>
    <s v="RWD017PK001"/>
    <m/>
    <s v="RWD017PK00100001"/>
    <s v="00001"/>
    <s v="OPTIC WHITE"/>
    <x v="10"/>
    <s v="DRESSES"/>
    <s v="WOMAND DRESS S/S PIQUET STRETC"/>
    <s v="NO INFO"/>
    <s v="NO INFO"/>
    <s v="NO INFO"/>
    <s v="NO INFO"/>
    <x v="0"/>
    <x v="0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"/>
    <s v="RWDE60TW367"/>
    <m/>
    <s v="RWDE60TW36703208"/>
    <s v="03208"/>
    <s v="LAUREL WREATH"/>
    <x v="10"/>
    <s v="DRESSES"/>
    <s v="WOMAN DRESS SHORT SLEEVES LYOC"/>
    <s v="NO INFO"/>
    <s v="NO INFO"/>
    <s v="NO INFO"/>
    <s v="NO INFO"/>
    <x v="0"/>
    <x v="0"/>
    <s v="LA MARTINA"/>
    <s v="TURKEY"/>
    <n v="132.55000000000001"/>
    <n v="398"/>
    <n v="72.902500000000003"/>
    <n v="59.647499999999994"/>
    <n v="119.29499999999999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 2023"/>
    <s v="WWK002CR025"/>
    <m/>
    <s v="WWK002CR02506084"/>
    <s v="06084"/>
    <s v="BARBADOS CHERRY"/>
    <x v="11"/>
    <s v="SKIRTS"/>
    <s v="WOMAN SKIRT CORDUROY"/>
    <s v="NO INFO"/>
    <s v="NO INFO"/>
    <s v="NO INFO"/>
    <s v="NO INFO"/>
    <x v="0"/>
    <x v="0"/>
    <s v="LA MARTINA"/>
    <s v="ITALY"/>
    <n v="62.48"/>
    <n v="187"/>
    <n v="34.363999999999997"/>
    <n v="28.115999999999993"/>
    <n v="843.47999999999979"/>
    <n v="5"/>
    <n v="30"/>
    <m/>
    <m/>
    <m/>
    <m/>
    <m/>
    <m/>
    <m/>
    <m/>
    <m/>
    <m/>
    <m/>
    <m/>
    <m/>
    <m/>
    <m/>
    <n v="8"/>
    <m/>
    <n v="5"/>
    <m/>
    <n v="11"/>
    <m/>
    <n v="4"/>
    <m/>
    <n v="2"/>
    <m/>
    <m/>
    <m/>
    <m/>
    <m/>
    <m/>
    <m/>
    <m/>
    <m/>
    <m/>
    <m/>
    <m/>
  </r>
  <r>
    <s v="SS 2023"/>
    <s v="WWK001JQ055"/>
    <m/>
    <s v="WWK001JQ055F4203"/>
    <s v="F4203"/>
    <s v="BRSUGAR/BLACK/OFFWHI"/>
    <x v="11"/>
    <s v="SKIRTS"/>
    <s v="WOMAN SHORT SKIRT FANCY JACQUA"/>
    <s v="NO INFO"/>
    <s v="NO INFO"/>
    <s v="NO INFO"/>
    <s v="NO INFO"/>
    <x v="0"/>
    <x v="0"/>
    <s v="LA MARTINA"/>
    <s v="ITALY"/>
    <n v="77.55"/>
    <n v="233"/>
    <n v="42.652499999999996"/>
    <n v="34.897499999999994"/>
    <n v="1046.9249999999997"/>
    <n v="4"/>
    <n v="30"/>
    <m/>
    <m/>
    <m/>
    <m/>
    <m/>
    <m/>
    <m/>
    <m/>
    <m/>
    <n v="8"/>
    <n v="12"/>
    <n v="9"/>
    <n v="1"/>
    <m/>
    <m/>
    <m/>
    <m/>
    <m/>
    <m/>
    <m/>
    <m/>
    <m/>
    <m/>
    <m/>
    <m/>
    <m/>
    <m/>
    <m/>
    <m/>
    <m/>
    <m/>
    <m/>
    <m/>
    <m/>
    <m/>
    <m/>
  </r>
  <r>
    <s v="SS 2023"/>
    <s v="WWK002CR025"/>
    <m/>
    <s v="WWK002CR02509999"/>
    <s v="09999"/>
    <s v="BLACK"/>
    <x v="11"/>
    <s v="SKIRTS"/>
    <s v="WOMAN SKIRT CORDUROY"/>
    <s v="NO INFO"/>
    <s v="NO INFO"/>
    <s v="NO INFO"/>
    <s v="NO INFO"/>
    <x v="0"/>
    <x v="0"/>
    <s v="LA MARTINA"/>
    <s v="ITALY"/>
    <n v="62.48"/>
    <n v="187"/>
    <n v="34.363999999999997"/>
    <n v="28.115999999999993"/>
    <n v="84.347999999999985"/>
    <n v="2"/>
    <n v="3"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</r>
  <r>
    <s v="SS"/>
    <s v="QWK001RT002"/>
    <m/>
    <s v="QWK001RT00209999"/>
    <s v="09999"/>
    <s v="BLACK"/>
    <x v="11"/>
    <s v="SKIRTS"/>
    <s v="WOMAN SKIRT TULLE SKIRT"/>
    <s v="NO INFO"/>
    <s v="NO INFO"/>
    <s v="NO INFO"/>
    <s v="NO INFO"/>
    <x v="0"/>
    <x v="0"/>
    <s v="LA MARTINA"/>
    <s v="ITALY"/>
    <n v="105.05"/>
    <n v="315"/>
    <n v="57.777499999999996"/>
    <n v="47.272499999999994"/>
    <n v="47.272499999999994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"/>
    <s v="QWK002RA112"/>
    <m/>
    <s v="QWK002RA11207017"/>
    <s v="07017"/>
    <s v="NAVY"/>
    <x v="11"/>
    <s v="SKIRTS"/>
    <s v="WOMAN SKIRT COTTON/POLY TAFFET"/>
    <s v="NO INFO"/>
    <s v="NO INFO"/>
    <s v="NO INFO"/>
    <s v="NO INFO"/>
    <x v="0"/>
    <x v="0"/>
    <s v="LA MARTINA"/>
    <s v="ITALY"/>
    <n v="86.679999999999993"/>
    <n v="260"/>
    <n v="47.673999999999992"/>
    <n v="39.005999999999993"/>
    <n v="39.005999999999993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 2023"/>
    <s v="WWJ001TW456"/>
    <m/>
    <s v="WWJ001TW45607017"/>
    <s v="07017"/>
    <s v="NAVY"/>
    <x v="12"/>
    <s v="JACKETS"/>
    <s v="WOMAN JACKET POLY VISCOSE TWIL"/>
    <s v="NO INFO"/>
    <s v="NO INFO"/>
    <s v="NO INFO"/>
    <s v="NO INFO"/>
    <x v="0"/>
    <x v="0"/>
    <s v="LA MARTINA"/>
    <s v="ITALY"/>
    <n v="127.6"/>
    <n v="383"/>
    <n v="70.179999999999993"/>
    <n v="57.419999999999987"/>
    <n v="689.03999999999985"/>
    <n v="4"/>
    <n v="12"/>
    <m/>
    <m/>
    <m/>
    <m/>
    <m/>
    <m/>
    <m/>
    <m/>
    <m/>
    <m/>
    <m/>
    <m/>
    <m/>
    <m/>
    <m/>
    <m/>
    <m/>
    <m/>
    <m/>
    <m/>
    <m/>
    <m/>
    <m/>
    <m/>
    <m/>
    <m/>
    <n v="4"/>
    <m/>
    <n v="1"/>
    <n v="3"/>
    <n v="4"/>
    <m/>
    <m/>
    <m/>
    <m/>
    <m/>
  </r>
  <r>
    <s v="SS 2023"/>
    <s v="WWJ001TW456"/>
    <m/>
    <s v="WWJ001TW45604131"/>
    <s v="04131"/>
    <s v="RAWHIDE"/>
    <x v="12"/>
    <s v="JACKETS"/>
    <s v="WOMAN JACKET POLY VISCOSE TWIL"/>
    <s v="NO INFO"/>
    <s v="NO INFO"/>
    <s v="NO INFO"/>
    <s v="NO INFO"/>
    <x v="0"/>
    <x v="0"/>
    <s v="LA MARTINA"/>
    <s v="ITALY"/>
    <n v="127.6"/>
    <n v="383"/>
    <n v="70.179999999999993"/>
    <n v="57.419999999999987"/>
    <n v="287.09999999999991"/>
    <n v="4"/>
    <n v="5"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n v="1"/>
    <n v="2"/>
    <m/>
    <m/>
    <m/>
    <m/>
    <m/>
  </r>
  <r>
    <s v="SS 2023"/>
    <s v="WWJ001TW456"/>
    <m/>
    <s v="WWJ001TW45606084"/>
    <s v="06084"/>
    <s v="BARBADOS CHERRY"/>
    <x v="12"/>
    <s v="JACKETS"/>
    <s v="WOMAN JACKET POLY VISCOSE TWIL"/>
    <s v="NO INFO"/>
    <s v="NO INFO"/>
    <s v="NO INFO"/>
    <s v="NO INFO"/>
    <x v="0"/>
    <x v="0"/>
    <s v="LA MARTINA"/>
    <s v="ITALY"/>
    <n v="127.6"/>
    <n v="383"/>
    <n v="70.179999999999993"/>
    <n v="57.419999999999987"/>
    <n v="401.93999999999994"/>
    <n v="4"/>
    <n v="7"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n v="3"/>
    <n v="2"/>
    <m/>
    <m/>
    <m/>
    <m/>
    <m/>
  </r>
  <r>
    <s v="SS"/>
    <s v="CCWJ01RA047"/>
    <m/>
    <s v="CCWJ01RA04700002"/>
    <s v="00002"/>
    <s v="OFF WHITE"/>
    <x v="12"/>
    <s v="JACKETS"/>
    <s v="CARRY OVER JACKET STRETCH COTT"/>
    <s v="NO INFO"/>
    <s v="NO INFO"/>
    <s v="NO INFO"/>
    <s v="NO INFO"/>
    <x v="0"/>
    <x v="0"/>
    <s v="LA MARTINA"/>
    <s v="ITALY"/>
    <n v="150.81"/>
    <n v="452"/>
    <n v="82.945499999999996"/>
    <n v="67.864499999999992"/>
    <n v="203.59349999999998"/>
    <n v="2"/>
    <n v="3"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</r>
  <r>
    <s v="SS"/>
    <s v="CCWJ01RA047"/>
    <m/>
    <s v="CCWJ01RA04707017"/>
    <s v="07017"/>
    <s v="NAVY"/>
    <x v="12"/>
    <s v="JACKETS"/>
    <s v="CARRY OVER JACKET STRETCH COTT"/>
    <s v="NO INFO"/>
    <s v="NO INFO"/>
    <s v="NO INFO"/>
    <s v="NO INFO"/>
    <x v="0"/>
    <x v="0"/>
    <s v="LA MARTINA"/>
    <s v="ITALY"/>
    <n v="150.81"/>
    <n v="452"/>
    <n v="82.945499999999996"/>
    <n v="67.864499999999992"/>
    <n v="67.864499999999992"/>
    <n v="1"/>
    <n v="1"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</r>
  <r>
    <s v="SS"/>
    <s v="QWJ600TW328"/>
    <m/>
    <s v="QWJ600TW32807198"/>
    <s v="07198"/>
    <s v="EVENING BLUE"/>
    <x v="12"/>
    <s v="JACKETS"/>
    <s v="WOMAN JACKET TWILL"/>
    <s v="NO INFO"/>
    <s v="NO INFO"/>
    <s v="NO INFO"/>
    <s v="NO INFO"/>
    <x v="0"/>
    <x v="0"/>
    <s v="LA MARTINA"/>
    <s v="ITALY"/>
    <n v="550"/>
    <n v="1650"/>
    <n v="302.5"/>
    <n v="247.5"/>
    <n v="247.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s v="SS"/>
    <s v="QWJ600TW328"/>
    <m/>
    <s v="QWJ600TW32809999"/>
    <s v="09999"/>
    <s v="BLACK"/>
    <x v="12"/>
    <s v="JACKETS"/>
    <s v="WOMAN JACKET TWILL"/>
    <s v="NO INFO"/>
    <s v="NO INFO"/>
    <s v="NO INFO"/>
    <s v="NO INFO"/>
    <x v="0"/>
    <x v="0"/>
    <s v="LA MARTINA"/>
    <s v="ITALY"/>
    <n v="550"/>
    <n v="1650"/>
    <n v="302.5"/>
    <n v="247.5"/>
    <n v="247.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</r>
  <r>
    <s v="SS 2023"/>
    <s v="WMJ002CR027"/>
    <m/>
    <s v="WMJ002CR02703142"/>
    <s v="03142"/>
    <s v="IVY GREEN"/>
    <x v="12"/>
    <s v="JACKETS"/>
    <s v="MAN BLAZER CORDUROY"/>
    <s v="NO INFO"/>
    <s v="NO INFO"/>
    <s v="NO INFO"/>
    <s v="NO INFO"/>
    <x v="0"/>
    <x v="1"/>
    <s v="LA MARTINA"/>
    <s v="ITALY"/>
    <n v="192.5"/>
    <n v="578"/>
    <n v="105.875"/>
    <n v="86.624999999999986"/>
    <n v="346.49999999999994"/>
    <n v="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m/>
    <m/>
  </r>
  <r>
    <s v="SS 2023"/>
    <s v="WMJ002CR027"/>
    <m/>
    <s v="WMJ002CR02704099"/>
    <s v="04099"/>
    <s v="SHOPPING BAG"/>
    <x v="12"/>
    <s v="JACKETS"/>
    <s v="MAN BLAZER CORDUROY"/>
    <s v="NO INFO"/>
    <s v="NO INFO"/>
    <s v="NO INFO"/>
    <s v="NO INFO"/>
    <x v="0"/>
    <x v="1"/>
    <s v="LA MARTINA"/>
    <s v="ITALY"/>
    <n v="192.5"/>
    <n v="578"/>
    <n v="105.875"/>
    <n v="86.624999999999986"/>
    <n v="259.8749999999999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</r>
  <r>
    <s v="FW"/>
    <s v="BRMJ04TL123"/>
    <m/>
    <s v="BRMJ04TL12307017"/>
    <s v="07017"/>
    <s v="NAVY"/>
    <x v="12"/>
    <s v="JACKETS"/>
    <s v="MAN JACKET COTTON LINEN STRETC"/>
    <s v="NO INFO"/>
    <s v="NO INFO"/>
    <s v="NO INFO"/>
    <s v="NO INFO"/>
    <x v="0"/>
    <x v="1"/>
    <s v="LA MARTINA"/>
    <s v="ITALY"/>
    <n v="219.56"/>
    <n v="659"/>
    <n v="120.758"/>
    <n v="98.801999999999992"/>
    <n v="197.60399999999998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</r>
  <r>
    <s v="FW"/>
    <s v="RMJ004TW378"/>
    <m/>
    <s v="RMJ004TW378S0074"/>
    <s v="S0074"/>
    <s v="OFF WHITE/NAVY"/>
    <x v="12"/>
    <s v="JACKETS"/>
    <s v="MAN JACKET SEERSUCKER"/>
    <s v="NO INFO"/>
    <s v="NO INFO"/>
    <s v="NO INFO"/>
    <s v="NO INFO"/>
    <x v="0"/>
    <x v="1"/>
    <s v="LA MARTINA"/>
    <s v="ITALY"/>
    <n v="160.05000000000001"/>
    <n v="480"/>
    <n v="88.027500000000003"/>
    <n v="72.022499999999994"/>
    <n v="144.04499999999999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</r>
  <r>
    <s v="FW"/>
    <s v="RMJ009FP526"/>
    <m/>
    <s v="RMJ009FP52607017"/>
    <s v="07017"/>
    <s v="NAVY"/>
    <x v="12"/>
    <s v="JACKETS"/>
    <s v="MAN JACKET FLEECE"/>
    <s v="NO INFO"/>
    <s v="NO INFO"/>
    <s v="NO INFO"/>
    <s v="NO INFO"/>
    <x v="0"/>
    <x v="1"/>
    <s v="LA MARTINA"/>
    <s v="ITALY"/>
    <n v="525.79999999999995"/>
    <n v="1577"/>
    <n v="289.18999999999994"/>
    <n v="236.60999999999996"/>
    <n v="3075.9299999999994"/>
    <n v="1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</r>
  <r>
    <s v="SS 2023"/>
    <s v="WMJ001FT041"/>
    <m/>
    <s v="WMJ001FT041C7396"/>
    <s v="C7396"/>
    <s v="NAVY/BARBADOS CHERRY"/>
    <x v="12"/>
    <s v="JACKETS"/>
    <s v="MAN BLAZER LIGHT FELT"/>
    <s v="NO INFO"/>
    <s v="NO INFO"/>
    <s v="NO INFO"/>
    <s v="NO INFO"/>
    <x v="0"/>
    <x v="1"/>
    <s v="LA MARTINA"/>
    <s v="ITALY"/>
    <n v="224.51"/>
    <n v="674"/>
    <n v="123.48049999999999"/>
    <n v="101.02949999999998"/>
    <n v="202.05899999999997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</r>
  <r>
    <s v="SS 2023"/>
    <s v="WWT007TL330"/>
    <m/>
    <s v="WWT007TL33009999"/>
    <s v="09999"/>
    <s v="BLACK"/>
    <x v="13"/>
    <s v="TROUSERS"/>
    <s v="WOMAN TROUSER COATED DRILL"/>
    <s v="NO INFO"/>
    <s v="NO INFO"/>
    <s v="NO INFO"/>
    <s v="NO INFO"/>
    <x v="0"/>
    <x v="0"/>
    <s v="LA MARTINA"/>
    <s v="TURKEY"/>
    <n v="71.39"/>
    <n v="214"/>
    <n v="39.264499999999998"/>
    <n v="32.125499999999995"/>
    <n v="963.76499999999987"/>
    <n v="5"/>
    <n v="30"/>
    <m/>
    <m/>
    <m/>
    <m/>
    <m/>
    <m/>
    <m/>
    <m/>
    <m/>
    <m/>
    <m/>
    <m/>
    <m/>
    <m/>
    <m/>
    <n v="4"/>
    <m/>
    <n v="13"/>
    <m/>
    <n v="9"/>
    <m/>
    <n v="2"/>
    <m/>
    <n v="2"/>
    <m/>
    <m/>
    <m/>
    <m/>
    <m/>
    <m/>
    <m/>
    <m/>
    <m/>
    <m/>
    <m/>
    <m/>
  </r>
  <r>
    <s v="SS 2023"/>
    <s v="WWT008VT027"/>
    <m/>
    <s v="WWT008VT02709999"/>
    <s v="09999"/>
    <s v="BLACK"/>
    <x v="13"/>
    <s v="TROUSERS"/>
    <s v="WOMAN PANTS 5 PKTS VELVET"/>
    <s v="NO INFO"/>
    <s v="NO INFO"/>
    <s v="NO INFO"/>
    <s v="NO INFO"/>
    <x v="0"/>
    <x v="0"/>
    <s v="LA MARTINA"/>
    <s v="ITALY"/>
    <n v="80.41"/>
    <n v="241"/>
    <n v="44.225499999999997"/>
    <n v="36.184499999999993"/>
    <n v="615.13649999999984"/>
    <n v="5"/>
    <n v="17"/>
    <m/>
    <m/>
    <m/>
    <m/>
    <m/>
    <m/>
    <m/>
    <m/>
    <m/>
    <m/>
    <m/>
    <m/>
    <m/>
    <m/>
    <m/>
    <n v="2"/>
    <m/>
    <n v="2"/>
    <m/>
    <n v="4"/>
    <m/>
    <n v="3"/>
    <m/>
    <n v="6"/>
    <m/>
    <m/>
    <m/>
    <m/>
    <m/>
    <m/>
    <m/>
    <m/>
    <m/>
    <m/>
    <m/>
    <m/>
  </r>
  <r>
    <s v="SS 2023"/>
    <s v="WWT008VT027"/>
    <m/>
    <s v="WWT008VT02707017"/>
    <s v="07017"/>
    <s v="NAVY"/>
    <x v="13"/>
    <s v="TROUSERS"/>
    <s v="WOMAN PANTS 5 PKTS VELVET"/>
    <s v="NO INFO"/>
    <s v="NO INFO"/>
    <s v="NO INFO"/>
    <s v="NO INFO"/>
    <x v="0"/>
    <x v="0"/>
    <s v="LA MARTINA"/>
    <s v="ITALY"/>
    <n v="80.41"/>
    <n v="241"/>
    <n v="44.225499999999997"/>
    <n v="36.184499999999993"/>
    <n v="434.21399999999994"/>
    <n v="5"/>
    <n v="12"/>
    <m/>
    <m/>
    <m/>
    <m/>
    <m/>
    <m/>
    <m/>
    <m/>
    <m/>
    <m/>
    <m/>
    <m/>
    <m/>
    <m/>
    <m/>
    <n v="1"/>
    <m/>
    <n v="2"/>
    <m/>
    <n v="3"/>
    <m/>
    <n v="5"/>
    <m/>
    <n v="1"/>
    <m/>
    <m/>
    <m/>
    <m/>
    <m/>
    <m/>
    <m/>
    <m/>
    <m/>
    <m/>
    <m/>
    <m/>
  </r>
  <r>
    <s v="SS 2023"/>
    <s v="WWT006TW456"/>
    <m/>
    <s v="WWT006TW45609999"/>
    <s v="09999"/>
    <s v="BLACK"/>
    <x v="13"/>
    <s v="TROUSERS"/>
    <s v="WOMAN TROUSERS POLY VISCOSE TW"/>
    <s v="NO INFO"/>
    <s v="NO INFO"/>
    <s v="NO INFO"/>
    <s v="NO INFO"/>
    <x v="0"/>
    <x v="0"/>
    <s v="LA MARTINA"/>
    <s v="ITALY"/>
    <n v="80.41"/>
    <n v="241"/>
    <n v="44.225499999999997"/>
    <n v="36.184499999999993"/>
    <n v="325.66049999999996"/>
    <n v="5"/>
    <n v="9"/>
    <m/>
    <m/>
    <m/>
    <m/>
    <m/>
    <m/>
    <m/>
    <m/>
    <m/>
    <m/>
    <m/>
    <m/>
    <m/>
    <m/>
    <m/>
    <m/>
    <m/>
    <m/>
    <m/>
    <m/>
    <m/>
    <m/>
    <m/>
    <m/>
    <m/>
    <n v="1"/>
    <n v="2"/>
    <m/>
    <n v="3"/>
    <n v="2"/>
    <n v="1"/>
    <m/>
    <m/>
    <m/>
    <m/>
    <m/>
  </r>
  <r>
    <s v="SS 2023"/>
    <s v="WWT003TW456"/>
    <m/>
    <s v="WWT003TW45607017"/>
    <s v="07017"/>
    <s v="NAVY"/>
    <x v="13"/>
    <s v="TROUSERS"/>
    <s v="WOMAN TROUSERS POLY VISCOSE TW"/>
    <s v="NO INFO"/>
    <s v="NO INFO"/>
    <s v="NO INFO"/>
    <s v="NO INFO"/>
    <x v="0"/>
    <x v="0"/>
    <s v="LA MARTINA"/>
    <s v="ITALY"/>
    <n v="69.960000000000008"/>
    <n v="210"/>
    <n v="38.478000000000009"/>
    <n v="31.481999999999999"/>
    <n v="314.82"/>
    <n v="3"/>
    <n v="10"/>
    <m/>
    <m/>
    <m/>
    <m/>
    <m/>
    <m/>
    <m/>
    <m/>
    <m/>
    <n v="6"/>
    <n v="2"/>
    <m/>
    <n v="2"/>
    <m/>
    <m/>
    <m/>
    <m/>
    <m/>
    <m/>
    <m/>
    <m/>
    <m/>
    <m/>
    <m/>
    <m/>
    <m/>
    <m/>
    <m/>
    <m/>
    <m/>
    <m/>
    <m/>
    <m/>
    <m/>
    <m/>
    <m/>
  </r>
  <r>
    <s v="SS 2023"/>
    <s v="WWT005FP541"/>
    <m/>
    <s v="WWT005FP54105246"/>
    <s v="05246"/>
    <s v="MORGANITE"/>
    <x v="13"/>
    <s v="TROUSERS"/>
    <s v="WOMAN JOGGING PANTS PEACHED IN"/>
    <s v="NO INFO"/>
    <s v="NO INFO"/>
    <s v="NO INFO"/>
    <s v="NO INFO"/>
    <x v="0"/>
    <x v="0"/>
    <s v="LA MARTINA"/>
    <s v="TURKEY"/>
    <n v="65.56"/>
    <n v="197"/>
    <n v="36.058"/>
    <n v="29.501999999999995"/>
    <n v="442.52999999999992"/>
    <n v="4"/>
    <n v="15"/>
    <m/>
    <m/>
    <m/>
    <m/>
    <m/>
    <m/>
    <m/>
    <m/>
    <m/>
    <m/>
    <n v="11"/>
    <n v="1"/>
    <n v="1"/>
    <n v="2"/>
    <m/>
    <m/>
    <m/>
    <m/>
    <m/>
    <m/>
    <m/>
    <m/>
    <m/>
    <m/>
    <m/>
    <m/>
    <m/>
    <m/>
    <m/>
    <m/>
    <m/>
    <m/>
    <m/>
    <m/>
    <m/>
    <m/>
  </r>
  <r>
    <s v="SS 2023"/>
    <s v="WWT006TW456"/>
    <m/>
    <s v="WWT006TW45607017"/>
    <s v="07017"/>
    <s v="NAVY"/>
    <x v="13"/>
    <s v="TROUSERS"/>
    <s v="WOMAN TROUSERS POLY VISCOSE TW"/>
    <s v="NO INFO"/>
    <s v="NO INFO"/>
    <s v="NO INFO"/>
    <s v="NO INFO"/>
    <x v="0"/>
    <x v="0"/>
    <s v="LA MARTINA"/>
    <s v="ITALY"/>
    <n v="80.41"/>
    <n v="241"/>
    <n v="44.225499999999997"/>
    <n v="36.184499999999993"/>
    <n v="434.21399999999994"/>
    <n v="3"/>
    <n v="12"/>
    <m/>
    <m/>
    <m/>
    <m/>
    <m/>
    <m/>
    <m/>
    <m/>
    <m/>
    <m/>
    <m/>
    <m/>
    <m/>
    <m/>
    <m/>
    <m/>
    <m/>
    <m/>
    <m/>
    <m/>
    <m/>
    <m/>
    <m/>
    <m/>
    <m/>
    <n v="1"/>
    <n v="5"/>
    <m/>
    <n v="6"/>
    <m/>
    <m/>
    <m/>
    <m/>
    <m/>
    <m/>
    <m/>
  </r>
  <r>
    <s v="SS 2023"/>
    <s v="WWT011CR025"/>
    <m/>
    <s v="WWT011CR02504164"/>
    <s v="04164"/>
    <s v="PICANTE"/>
    <x v="13"/>
    <s v="TROUSERS"/>
    <s v="WOMAN PANTS CORDUROY"/>
    <s v="NO INFO"/>
    <s v="NO INFO"/>
    <s v="NO INFO"/>
    <s v="NO INFO"/>
    <x v="0"/>
    <x v="0"/>
    <s v="LA MARTINA"/>
    <s v="ITALY"/>
    <n v="83.16"/>
    <n v="249"/>
    <n v="45.738"/>
    <n v="37.421999999999997"/>
    <n v="336.798"/>
    <n v="5"/>
    <n v="9"/>
    <m/>
    <m/>
    <m/>
    <m/>
    <m/>
    <m/>
    <m/>
    <m/>
    <m/>
    <m/>
    <m/>
    <m/>
    <m/>
    <m/>
    <m/>
    <m/>
    <m/>
    <m/>
    <m/>
    <m/>
    <m/>
    <m/>
    <m/>
    <m/>
    <m/>
    <n v="2"/>
    <n v="2"/>
    <m/>
    <n v="1"/>
    <n v="2"/>
    <n v="2"/>
    <m/>
    <m/>
    <m/>
    <m/>
    <m/>
  </r>
  <r>
    <s v="SS 2023"/>
    <s v="WWT002FP555"/>
    <m/>
    <s v="WWT002FP555F7002"/>
    <s v="F7002"/>
    <s v="NAVY/OFF WHITE"/>
    <x v="13"/>
    <s v="TROUSERS"/>
    <s v="WOMAN FLEECE TROUSERS JACQUARD"/>
    <s v="NO INFO"/>
    <s v="NO INFO"/>
    <s v="NO INFO"/>
    <s v="NO INFO"/>
    <x v="0"/>
    <x v="0"/>
    <s v="LA MARTINA"/>
    <s v="TURKEY"/>
    <n v="78.759999999999991"/>
    <n v="236"/>
    <n v="43.317999999999991"/>
    <n v="35.441999999999993"/>
    <n v="318.97799999999995"/>
    <n v="4"/>
    <n v="9"/>
    <m/>
    <m/>
    <m/>
    <m/>
    <m/>
    <m/>
    <m/>
    <m/>
    <m/>
    <n v="1"/>
    <n v="5"/>
    <n v="2"/>
    <n v="1"/>
    <m/>
    <m/>
    <m/>
    <m/>
    <m/>
    <m/>
    <m/>
    <m/>
    <m/>
    <m/>
    <m/>
    <m/>
    <m/>
    <m/>
    <m/>
    <m/>
    <m/>
    <m/>
    <m/>
    <m/>
    <m/>
    <m/>
    <m/>
  </r>
  <r>
    <s v="SS 2023"/>
    <s v="WWTE01FP556"/>
    <m/>
    <s v="WWTE01FP55607017"/>
    <s v="07017"/>
    <s v="NAVY"/>
    <x v="13"/>
    <s v="TROUSERS"/>
    <s v="WOMAN PANTS INTERLOCK FLEECE"/>
    <s v="NO INFO"/>
    <s v="NO INFO"/>
    <s v="NO INFO"/>
    <s v="NO INFO"/>
    <x v="0"/>
    <x v="0"/>
    <s v="LA MARTINA"/>
    <s v="TURKEY"/>
    <n v="74.36"/>
    <n v="223"/>
    <n v="40.897999999999996"/>
    <n v="33.461999999999996"/>
    <n v="133.84799999999998"/>
    <n v="4"/>
    <n v="4"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TE02VT026"/>
    <m/>
    <s v="WWTE02VT02609999"/>
    <s v="09999"/>
    <s v="BLACK"/>
    <x v="13"/>
    <s v="TROUSERS"/>
    <s v="WOMAN PANTS LIGHT VELVET"/>
    <s v="NO INFO"/>
    <s v="NO INFO"/>
    <s v="NO INFO"/>
    <s v="NO INFO"/>
    <x v="0"/>
    <x v="0"/>
    <s v="LA MARTINA"/>
    <s v="ITALY"/>
    <n v="79.2"/>
    <n v="238"/>
    <n v="43.56"/>
    <n v="35.64"/>
    <n v="142.56"/>
    <n v="4"/>
    <n v="4"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T008VT027"/>
    <m/>
    <s v="WWT008VT02703049"/>
    <s v="03049"/>
    <s v="AMAZON"/>
    <x v="13"/>
    <s v="TROUSERS"/>
    <s v="WOMAN PANTS 5 PKTS VELVET"/>
    <s v="NO INFO"/>
    <s v="NO INFO"/>
    <s v="NO INFO"/>
    <s v="NO INFO"/>
    <x v="0"/>
    <x v="0"/>
    <s v="LA MARTINA"/>
    <s v="ITALY"/>
    <n v="80.41"/>
    <n v="241"/>
    <n v="44.225499999999997"/>
    <n v="36.184499999999993"/>
    <n v="144.73799999999997"/>
    <n v="3"/>
    <n v="4"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</r>
  <r>
    <s v="SS 2023"/>
    <s v="WWT011CR025"/>
    <m/>
    <s v="WWT011CR02500007"/>
    <s v="00007"/>
    <s v="BLANC DE BLANC"/>
    <x v="13"/>
    <s v="TROUSERS"/>
    <s v="WOMAN PANTS CORDUROY"/>
    <s v="NO INFO"/>
    <s v="NO INFO"/>
    <s v="NO INFO"/>
    <s v="NO INFO"/>
    <x v="0"/>
    <x v="0"/>
    <s v="LA MARTINA"/>
    <s v="ITALY"/>
    <n v="83.16"/>
    <n v="249"/>
    <n v="45.738"/>
    <n v="37.421999999999997"/>
    <n v="224.53199999999998"/>
    <n v="3"/>
    <n v="6"/>
    <m/>
    <m/>
    <m/>
    <m/>
    <m/>
    <m/>
    <m/>
    <m/>
    <m/>
    <m/>
    <m/>
    <m/>
    <m/>
    <m/>
    <m/>
    <m/>
    <m/>
    <m/>
    <m/>
    <m/>
    <m/>
    <m/>
    <m/>
    <m/>
    <m/>
    <m/>
    <n v="1"/>
    <m/>
    <n v="4"/>
    <n v="1"/>
    <m/>
    <m/>
    <m/>
    <m/>
    <m/>
    <m/>
  </r>
  <r>
    <s v="SS 2023"/>
    <s v="WWT011CR025"/>
    <m/>
    <s v="WWT011CR02509999"/>
    <s v="09999"/>
    <s v="BLACK"/>
    <x v="13"/>
    <s v="TROUSERS"/>
    <s v="WOMAN PANTS CORDUROY"/>
    <s v="NO INFO"/>
    <s v="NO INFO"/>
    <s v="NO INFO"/>
    <s v="NO INFO"/>
    <x v="0"/>
    <x v="0"/>
    <s v="LA MARTINA"/>
    <s v="ITALY"/>
    <n v="83.16"/>
    <n v="249"/>
    <n v="45.738"/>
    <n v="37.421999999999997"/>
    <n v="187.10999999999999"/>
    <n v="3"/>
    <n v="5"/>
    <m/>
    <m/>
    <m/>
    <m/>
    <m/>
    <m/>
    <m/>
    <m/>
    <m/>
    <m/>
    <m/>
    <m/>
    <m/>
    <m/>
    <m/>
    <m/>
    <m/>
    <m/>
    <m/>
    <m/>
    <m/>
    <m/>
    <m/>
    <m/>
    <m/>
    <n v="1"/>
    <m/>
    <m/>
    <n v="2"/>
    <n v="2"/>
    <m/>
    <m/>
    <m/>
    <m/>
    <m/>
    <m/>
  </r>
  <r>
    <s v="SS"/>
    <s v="QWT009FP203"/>
    <m/>
    <s v="QWT009FP20305230"/>
    <s v="05230"/>
    <s v="DUSTY PINK"/>
    <x v="13"/>
    <s v="TROUSERS"/>
    <s v="WOMAN TROUSERS LUREX FLEECE"/>
    <s v="NO INFO"/>
    <s v="NO INFO"/>
    <s v="NO INFO"/>
    <s v="NO INFO"/>
    <x v="0"/>
    <x v="0"/>
    <s v="LA MARTINA"/>
    <s v="TURKEY"/>
    <n v="72.929999999999993"/>
    <n v="219"/>
    <n v="40.111499999999992"/>
    <n v="32.818499999999993"/>
    <n v="65.636999999999986"/>
    <n v="2"/>
    <n v="2"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</r>
  <r>
    <s v="SS"/>
    <s v="QWT011VT020"/>
    <m/>
    <s v="QWT011VT02009999"/>
    <s v="09999"/>
    <s v="BLACK"/>
    <x v="13"/>
    <s v="TROUSERS"/>
    <s v="WOMAN 5POCKETS TROUSERS LUREX"/>
    <s v="NO INFO"/>
    <s v="NO INFO"/>
    <s v="NO INFO"/>
    <s v="NO INFO"/>
    <x v="0"/>
    <x v="0"/>
    <s v="LA MARTINA"/>
    <s v="ITALY"/>
    <n v="82.059999999999988"/>
    <n v="246"/>
    <n v="45.132999999999996"/>
    <n v="36.926999999999992"/>
    <n v="332.34299999999996"/>
    <n v="1"/>
    <n v="9"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m/>
    <m/>
    <m/>
    <m/>
    <m/>
    <m/>
  </r>
  <r>
    <s v="SS"/>
    <s v="QWT303TW360"/>
    <m/>
    <s v="QWT303TW36009999"/>
    <s v="09999"/>
    <s v="BLACK"/>
    <x v="13"/>
    <s v="TROUSERS"/>
    <s v="WOMAN CARGO TROUSERS STRETCH T"/>
    <s v="NO INFO"/>
    <s v="NO INFO"/>
    <s v="NO INFO"/>
    <s v="NO INFO"/>
    <x v="0"/>
    <x v="0"/>
    <s v="LA MARTINA"/>
    <s v="ITALY"/>
    <n v="86.679999999999993"/>
    <n v="260"/>
    <n v="47.673999999999992"/>
    <n v="39.005999999999993"/>
    <n v="78.011999999999986"/>
    <n v="2"/>
    <n v="2"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</r>
  <r>
    <s v="FW"/>
    <s v="RWT004FP208"/>
    <m/>
    <s v="RWT004FP20809012"/>
    <s v="09012"/>
    <s v="CHATEAU GRAY"/>
    <x v="13"/>
    <s v="TROUSERS"/>
    <s v="WOMAN JOGGING PANTS STRETCH CO"/>
    <s v="NO INFO"/>
    <s v="NO INFO"/>
    <s v="NO INFO"/>
    <s v="NO INFO"/>
    <x v="0"/>
    <x v="0"/>
    <s v="LA MARTINA"/>
    <s v="TURKEY"/>
    <n v="68.31"/>
    <n v="205"/>
    <n v="37.570499999999996"/>
    <n v="30.7395"/>
    <n v="61.478999999999999"/>
    <n v="2"/>
    <n v="2"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</r>
  <r>
    <s v="FW"/>
    <s v="RWT011TW372"/>
    <m/>
    <s v="RWT011TW372M1071"/>
    <s v="M1071"/>
    <s v="BLUE RAMAGE"/>
    <x v="13"/>
    <s v="TROUSERS"/>
    <s v="WOMAN WIDE LEG PANT PRINTED TW"/>
    <s v="NO INFO"/>
    <s v="NO INFO"/>
    <s v="NO INFO"/>
    <s v="NO INFO"/>
    <x v="0"/>
    <x v="0"/>
    <s v="LA MARTINA"/>
    <s v="TURKEY"/>
    <n v="82.059999999999988"/>
    <n v="246"/>
    <n v="45.132999999999996"/>
    <n v="36.926999999999992"/>
    <n v="73.853999999999985"/>
    <n v="2"/>
    <n v="2"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</r>
  <r>
    <s v="FW"/>
    <s v="RWT013TW309"/>
    <m/>
    <s v="RWT013TW30904022"/>
    <s v="04022"/>
    <s v="TIDAL FOAM"/>
    <x v="13"/>
    <s v="TROUSERS"/>
    <s v="WOMAN TROUSER LYOCELL"/>
    <s v="NO INFO"/>
    <s v="NO INFO"/>
    <s v="NO INFO"/>
    <s v="NO INFO"/>
    <x v="0"/>
    <x v="0"/>
    <s v="LA MARTINA"/>
    <s v="ITALY"/>
    <n v="77.55"/>
    <n v="233"/>
    <n v="42.652499999999996"/>
    <n v="34.897499999999994"/>
    <n v="104.69249999999998"/>
    <n v="2"/>
    <n v="3"/>
    <m/>
    <m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</r>
  <r>
    <s v="FW"/>
    <s v="RWTE30DM085"/>
    <m/>
    <s v="RWTE30DM085D7002"/>
    <s v="D7002"/>
    <s v="MEDIUM INDIGO DENIM"/>
    <x v="13"/>
    <s v="TROUSERS"/>
    <s v="WOMAN 5 PKTS DENIM DENIM"/>
    <s v="NO INFO"/>
    <s v="NO INFO"/>
    <s v="NO INFO"/>
    <s v="NO INFO"/>
    <x v="0"/>
    <x v="0"/>
    <s v="LA MARTINA"/>
    <s v="TURKEY"/>
    <n v="127.6"/>
    <n v="383"/>
    <n v="70.179999999999993"/>
    <n v="57.419999999999987"/>
    <n v="401.93999999999994"/>
    <n v="1"/>
    <n v="7"/>
    <m/>
    <m/>
    <m/>
    <m/>
    <m/>
    <m/>
    <m/>
    <m/>
    <m/>
    <m/>
    <m/>
    <m/>
    <m/>
    <m/>
    <m/>
    <m/>
    <m/>
    <n v="7"/>
    <m/>
    <m/>
    <m/>
    <m/>
    <m/>
    <m/>
    <m/>
    <m/>
    <m/>
    <m/>
    <m/>
    <m/>
    <m/>
    <m/>
    <m/>
    <m/>
    <m/>
    <m/>
  </r>
  <r>
    <s v="SS 2023"/>
    <s v="WWT009TL331"/>
    <m/>
    <s v="WWT009TL331C7407"/>
    <s v="C7407"/>
    <s v="NAVY/PICANTE/OFFWHIT"/>
    <x v="13"/>
    <s v="TROUSERS"/>
    <s v="WOMAN TROUSERS FANCY TELA"/>
    <s v="NO INFO"/>
    <s v="NO INFO"/>
    <s v="NO INFO"/>
    <s v="NO INFO"/>
    <x v="0"/>
    <x v="0"/>
    <s v="LA MARTINA"/>
    <s v="ITALY"/>
    <n v="80.41"/>
    <n v="241"/>
    <n v="44.225499999999997"/>
    <n v="36.184499999999993"/>
    <n v="108.55349999999999"/>
    <n v="2"/>
    <n v="3"/>
    <m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</r>
  <r>
    <s v="SS"/>
    <s v="QWT001TW344"/>
    <m/>
    <s v="QWT001TW34409999"/>
    <s v="09999"/>
    <s v="BLACK"/>
    <x v="13"/>
    <s v="TROUSERS"/>
    <s v="WOMAN PANT HEAVY LYOCELL TWILL"/>
    <s v="NO INFO"/>
    <s v="NO INFO"/>
    <s v="NO INFO"/>
    <s v="NO INFO"/>
    <x v="0"/>
    <x v="0"/>
    <s v="LA MARTINA"/>
    <s v="ITALY"/>
    <n v="72.929999999999993"/>
    <n v="219"/>
    <n v="40.111499999999992"/>
    <n v="32.818499999999993"/>
    <n v="32.818499999999993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"/>
    <s v="QWT306JS160"/>
    <m/>
    <s v="QWT306JS16009999"/>
    <s v="09999"/>
    <s v="BLACK"/>
    <x v="13"/>
    <s v="TROUSERS"/>
    <s v="WOMAN TROUSERS HEAVY JERSEY"/>
    <s v="NO INFO"/>
    <s v="NO INFO"/>
    <s v="NO INFO"/>
    <s v="NO INFO"/>
    <x v="0"/>
    <x v="0"/>
    <s v="LA MARTINA"/>
    <s v="PORTUGAL"/>
    <n v="63.8"/>
    <n v="191"/>
    <n v="35.089999999999996"/>
    <n v="28.709999999999994"/>
    <n v="57.419999999999987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FW"/>
    <s v="RWT008RA017"/>
    <m/>
    <s v="RWT008RA01700001"/>
    <s v="00001"/>
    <s v="OPTIC WHITE"/>
    <x v="13"/>
    <s v="TROUSERS"/>
    <s v="WOMAN TROUSERS STRETCH SATIN"/>
    <s v="NO INFO"/>
    <s v="NO INFO"/>
    <s v="NO INFO"/>
    <s v="NO INFO"/>
    <x v="0"/>
    <x v="0"/>
    <s v="LA MARTINA"/>
    <s v="ITALY"/>
    <n v="100.43"/>
    <n v="301"/>
    <n v="55.236499999999999"/>
    <n v="45.1935"/>
    <n v="45.1935"/>
    <n v="1"/>
    <n v="1"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</r>
  <r>
    <s v="FW 2023"/>
    <s v="VWT005DM096"/>
    <m/>
    <s v="VWT005DM096D7002"/>
    <s v="D7002"/>
    <s v="MEDIUM INDIGO DENIM"/>
    <x v="13"/>
    <s v="TROUSERS"/>
    <s v="WOMAN WIDE LEG DENIM SPRING DE"/>
    <s v="NO INFO"/>
    <s v="NO INFO"/>
    <s v="NO INFO"/>
    <s v="NO INFO"/>
    <x v="0"/>
    <x v="0"/>
    <s v="LA MARTINA"/>
    <s v="ITALY"/>
    <n v="82.059999999999988"/>
    <n v="246"/>
    <n v="45.132999999999996"/>
    <n v="36.926999999999992"/>
    <n v="36.926999999999992"/>
    <n v="1"/>
    <n v="1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</r>
  <r>
    <s v="FW"/>
    <s v="XWT003FP059"/>
    <m/>
    <s v="XWT003FP05900001"/>
    <s v="00001"/>
    <s v="OPTIC WHITE"/>
    <x v="13"/>
    <s v="TROUSERS"/>
    <s v="WOMAN FLEECE TROUSERS COTTON F"/>
    <s v="NO INFO"/>
    <s v="NO INFO"/>
    <s v="NO INFO"/>
    <s v="NO INFO"/>
    <x v="0"/>
    <x v="0"/>
    <s v="LA MARTINA"/>
    <s v="ITALY"/>
    <n v="45.43"/>
    <n v="136"/>
    <n v="24.986499999999999"/>
    <n v="20.443499999999997"/>
    <n v="20.443499999999997"/>
    <n v="1"/>
    <n v="1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</r>
  <r>
    <s v="FW"/>
    <s v="XWT003FP059"/>
    <m/>
    <s v="XWT003FP05907017"/>
    <s v="07017"/>
    <s v="NAVY"/>
    <x v="13"/>
    <s v="TROUSERS"/>
    <s v="WOMAN FLEECE TROUSERS COTTON F"/>
    <s v="NO INFO"/>
    <s v="NO INFO"/>
    <s v="NO INFO"/>
    <s v="NO INFO"/>
    <x v="0"/>
    <x v="0"/>
    <s v="LA MARTINA"/>
    <s v="ITALY"/>
    <n v="45.43"/>
    <n v="136"/>
    <n v="24.986499999999999"/>
    <n v="20.443499999999997"/>
    <n v="20.443499999999997"/>
    <n v="1"/>
    <n v="1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</r>
  <r>
    <s v="FW 2024"/>
    <s v="YMT011PP688"/>
    <m/>
    <s v="YMT011PP68804081"/>
    <s v="04081"/>
    <s v="TOBACCO BROWN"/>
    <x v="13"/>
    <s v="TROUSERS"/>
    <s v="MAN CHINO PANTS HD COTTON POPE"/>
    <s v="NO INFO"/>
    <s v="NO INFO"/>
    <s v="NO INFO"/>
    <s v="NO INFO"/>
    <x v="0"/>
    <x v="1"/>
    <s v="LA MARTINA"/>
    <s v="INDIA"/>
    <n v="63.8"/>
    <n v="191"/>
    <n v="35.089999999999996"/>
    <n v="28.709999999999994"/>
    <n v="1205.8199999999997"/>
    <n v="6"/>
    <n v="42"/>
    <m/>
    <m/>
    <m/>
    <m/>
    <m/>
    <m/>
    <m/>
    <m/>
    <m/>
    <m/>
    <m/>
    <m/>
    <m/>
    <m/>
    <m/>
    <m/>
    <m/>
    <m/>
    <m/>
    <m/>
    <n v="2"/>
    <n v="11"/>
    <n v="14"/>
    <n v="8"/>
    <n v="6"/>
    <n v="1"/>
    <m/>
    <m/>
    <m/>
    <m/>
    <m/>
    <m/>
    <m/>
    <m/>
    <m/>
    <m/>
  </r>
  <r>
    <s v="FW 2024"/>
    <s v="YMT006TW417"/>
    <m/>
    <s v="YMT006TW41707017"/>
    <s v="07017"/>
    <s v="NAVY"/>
    <x v="13"/>
    <s v="TROUSERS"/>
    <s v="MAN CHINO PANTS TWILL"/>
    <s v="NO INFO"/>
    <s v="NO INFO"/>
    <s v="NO INFO"/>
    <s v="NO INFO"/>
    <x v="0"/>
    <x v="1"/>
    <s v="LA MARTINA"/>
    <s v="CHINA"/>
    <n v="69.960000000000008"/>
    <n v="210"/>
    <n v="38.478000000000009"/>
    <n v="31.481999999999999"/>
    <n v="818.53199999999993"/>
    <n v="5"/>
    <n v="26"/>
    <m/>
    <m/>
    <m/>
    <m/>
    <m/>
    <m/>
    <m/>
    <m/>
    <m/>
    <m/>
    <m/>
    <m/>
    <m/>
    <m/>
    <m/>
    <m/>
    <m/>
    <m/>
    <m/>
    <m/>
    <n v="4"/>
    <n v="9"/>
    <n v="10"/>
    <n v="2"/>
    <n v="1"/>
    <m/>
    <m/>
    <m/>
    <m/>
    <m/>
    <m/>
    <m/>
    <m/>
    <m/>
    <m/>
    <m/>
  </r>
  <r>
    <s v="FW 2024"/>
    <s v="YMT011PP688"/>
    <m/>
    <s v="YMT011PP68804022"/>
    <s v="04022"/>
    <s v="TIDAL FOAM"/>
    <x v="13"/>
    <s v="TROUSERS"/>
    <s v="MAN CHINO PANTS HD COTTON POPE"/>
    <s v="NO INFO"/>
    <s v="NO INFO"/>
    <s v="NO INFO"/>
    <s v="NO INFO"/>
    <x v="0"/>
    <x v="1"/>
    <s v="LA MARTINA"/>
    <s v="INDIA"/>
    <n v="63.8"/>
    <n v="191"/>
    <n v="35.089999999999996"/>
    <n v="28.709999999999994"/>
    <n v="1119.6899999999998"/>
    <n v="5"/>
    <n v="39"/>
    <m/>
    <m/>
    <m/>
    <m/>
    <m/>
    <m/>
    <m/>
    <m/>
    <m/>
    <m/>
    <m/>
    <m/>
    <m/>
    <m/>
    <m/>
    <m/>
    <m/>
    <m/>
    <m/>
    <m/>
    <n v="7"/>
    <n v="9"/>
    <n v="13"/>
    <n v="7"/>
    <n v="3"/>
    <m/>
    <m/>
    <m/>
    <m/>
    <m/>
    <m/>
    <m/>
    <m/>
    <m/>
    <m/>
    <m/>
  </r>
  <r>
    <s v="FW 2024"/>
    <s v="YMT004FP565"/>
    <m/>
    <s v="YMT004FP56504037"/>
    <s v="04037"/>
    <s v="BUNGEE CORD"/>
    <x v="13"/>
    <s v="TROUSERS"/>
    <s v="MAN JOGGER PANTS DIAGONAL TERR"/>
    <s v="NO INFO"/>
    <s v="NO INFO"/>
    <s v="NO INFO"/>
    <s v="NO INFO"/>
    <x v="0"/>
    <x v="1"/>
    <s v="LA MARTINA"/>
    <s v="CHINA"/>
    <n v="68.2"/>
    <n v="205"/>
    <n v="37.510000000000005"/>
    <n v="30.689999999999998"/>
    <n v="460.34999999999997"/>
    <n v="4"/>
    <n v="15"/>
    <m/>
    <n v="4"/>
    <n v="6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T007FP556"/>
    <m/>
    <s v="YMT007FP55600021"/>
    <s v="00021"/>
    <s v="BONE WHITE"/>
    <x v="13"/>
    <s v="TROUSERS"/>
    <s v="MAN JOGGING PANT INTERLOCK FLE"/>
    <s v="NO INFO"/>
    <s v="NO INFO"/>
    <s v="NO INFO"/>
    <s v="NO INFO"/>
    <x v="0"/>
    <x v="1"/>
    <s v="LA MARTINA"/>
    <s v="CHINA"/>
    <n v="65.56"/>
    <n v="197"/>
    <n v="36.058"/>
    <n v="29.501999999999995"/>
    <n v="501.53399999999993"/>
    <n v="4"/>
    <n v="17"/>
    <m/>
    <n v="3"/>
    <n v="5"/>
    <n v="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T016DM095"/>
    <m/>
    <s v="YMT016DM095D7001"/>
    <s v="D7001"/>
    <s v="LIGHT INDIGO DENIM"/>
    <x v="13"/>
    <s v="TROUSERS"/>
    <s v="MAN 5 POCKETS DENIM"/>
    <s v="NO INFO"/>
    <s v="NO INFO"/>
    <s v="NO INFO"/>
    <s v="NO INFO"/>
    <x v="0"/>
    <x v="1"/>
    <s v="LA MARTINA"/>
    <s v="TURKEY"/>
    <n v="69.52000000000001"/>
    <n v="209"/>
    <n v="38.236000000000004"/>
    <n v="31.283999999999999"/>
    <n v="218.988"/>
    <n v="4"/>
    <n v="7"/>
    <m/>
    <m/>
    <m/>
    <m/>
    <m/>
    <m/>
    <m/>
    <m/>
    <m/>
    <m/>
    <m/>
    <m/>
    <m/>
    <m/>
    <m/>
    <m/>
    <m/>
    <m/>
    <m/>
    <m/>
    <m/>
    <n v="2"/>
    <m/>
    <n v="2"/>
    <n v="2"/>
    <m/>
    <n v="1"/>
    <m/>
    <m/>
    <m/>
    <m/>
    <m/>
    <m/>
    <m/>
    <m/>
    <m/>
  </r>
  <r>
    <s v="SS"/>
    <s v="CCMT02TW213"/>
    <m/>
    <s v="CCMT02TW21307017"/>
    <s v="07017"/>
    <s v="NAVY"/>
    <x v="13"/>
    <s v="TROUSERS"/>
    <s v="CHINO STRETCH TWILL COMFORT"/>
    <s v="NO INFO"/>
    <s v="NO INFO"/>
    <s v="NO INFO"/>
    <s v="NO INFO"/>
    <x v="0"/>
    <x v="1"/>
    <s v="LA MARTINA"/>
    <s v="ITALY"/>
    <n v="68.31"/>
    <n v="205"/>
    <n v="37.570499999999996"/>
    <n v="30.7395"/>
    <n v="92.218500000000006"/>
    <n v="3"/>
    <n v="3"/>
    <m/>
    <m/>
    <m/>
    <m/>
    <m/>
    <m/>
    <m/>
    <m/>
    <m/>
    <m/>
    <m/>
    <m/>
    <m/>
    <m/>
    <m/>
    <m/>
    <m/>
    <m/>
    <m/>
    <m/>
    <n v="1"/>
    <n v="1"/>
    <m/>
    <m/>
    <n v="1"/>
    <m/>
    <m/>
    <m/>
    <m/>
    <m/>
    <m/>
    <m/>
    <m/>
    <m/>
    <m/>
    <m/>
  </r>
  <r>
    <s v="FW"/>
    <s v="RMT013TL257"/>
    <m/>
    <s v="RMT013TL25707017"/>
    <s v="07017"/>
    <s v="NAVY"/>
    <x v="13"/>
    <s v="TROUSERS"/>
    <s v="MAN CHINO COTTON LINEN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110.78099999999998"/>
    <n v="3"/>
    <n v="3"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</r>
  <r>
    <s v="SS 2023"/>
    <s v="WMT005FP548"/>
    <m/>
    <s v="WMT005FP54809999"/>
    <s v="09999"/>
    <s v="BLACK"/>
    <x v="13"/>
    <s v="TROUSERS"/>
    <s v="MAN JOGGER PANTS DIAGONAL BRUS"/>
    <s v="NO INFO"/>
    <s v="NO INFO"/>
    <s v="NO INFO"/>
    <s v="NO INFO"/>
    <x v="0"/>
    <x v="1"/>
    <s v="LA MARTINA"/>
    <s v="CHINA"/>
    <n v="65.56"/>
    <n v="197"/>
    <n v="36.058"/>
    <n v="29.501999999999995"/>
    <n v="147.51"/>
    <n v="3"/>
    <n v="5"/>
    <m/>
    <m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T019DM100"/>
    <m/>
    <s v="WMT019DM100D9003"/>
    <s v="D9003"/>
    <s v="DARK BLACK DENIM"/>
    <x v="13"/>
    <s v="TROUSERS"/>
    <s v="MAN 5-POCKETS BLACK DENIM"/>
    <s v="NO INFO"/>
    <s v="NO INFO"/>
    <s v="NO INFO"/>
    <s v="NO INFO"/>
    <x v="0"/>
    <x v="1"/>
    <s v="LA MARTINA"/>
    <s v="INDIA"/>
    <n v="78.650000000000006"/>
    <n v="236"/>
    <n v="43.2575"/>
    <n v="35.392499999999998"/>
    <n v="176.96249999999998"/>
    <n v="3"/>
    <n v="5"/>
    <m/>
    <m/>
    <m/>
    <m/>
    <m/>
    <m/>
    <m/>
    <m/>
    <m/>
    <m/>
    <m/>
    <m/>
    <m/>
    <m/>
    <m/>
    <m/>
    <m/>
    <m/>
    <m/>
    <n v="1"/>
    <m/>
    <n v="2"/>
    <m/>
    <m/>
    <m/>
    <n v="2"/>
    <m/>
    <m/>
    <m/>
    <m/>
    <m/>
    <m/>
    <m/>
    <m/>
    <m/>
    <m/>
  </r>
  <r>
    <s v="SS 2023"/>
    <s v="WMTE30TW128"/>
    <m/>
    <s v="WMTE30TW12807207"/>
    <s v="07207"/>
    <s v="NAVY BLAZER"/>
    <x v="13"/>
    <s v="TROUSERS"/>
    <s v="MAN 5 PKTS PANTS STRETCH COTTO"/>
    <s v="NO INFO"/>
    <s v="NO INFO"/>
    <s v="NO INFO"/>
    <s v="NO INFO"/>
    <x v="0"/>
    <x v="1"/>
    <s v="LA MARTINA"/>
    <s v="TURKEY"/>
    <n v="87.559999999999988"/>
    <n v="263"/>
    <n v="48.157999999999994"/>
    <n v="39.401999999999994"/>
    <n v="197.00999999999996"/>
    <n v="2"/>
    <n v="5"/>
    <m/>
    <m/>
    <m/>
    <m/>
    <m/>
    <m/>
    <m/>
    <m/>
    <m/>
    <m/>
    <m/>
    <m/>
    <m/>
    <m/>
    <m/>
    <m/>
    <m/>
    <m/>
    <m/>
    <m/>
    <m/>
    <m/>
    <n v="2"/>
    <n v="3"/>
    <m/>
    <m/>
    <m/>
    <m/>
    <m/>
    <m/>
    <m/>
    <m/>
    <m/>
    <m/>
    <m/>
    <m/>
  </r>
  <r>
    <s v="FW 2024"/>
    <s v="YMT005FP565"/>
    <m/>
    <s v="YMT005FP56509092"/>
    <s v="09092"/>
    <s v="PUSSYWILLOW GREY"/>
    <x v="13"/>
    <s v="TROUSERS"/>
    <s v="MAN JOGGER PANTS DIAGONAL TERR"/>
    <s v="NO INFO"/>
    <s v="NO INFO"/>
    <s v="NO INFO"/>
    <s v="NO INFO"/>
    <x v="0"/>
    <x v="1"/>
    <s v="LA MARTINA"/>
    <s v="CHINA"/>
    <n v="56.760000000000012"/>
    <n v="170"/>
    <n v="31.218000000000007"/>
    <n v="25.542000000000002"/>
    <n v="76.626000000000005"/>
    <n v="3"/>
    <n v="3"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T014TL333"/>
    <m/>
    <s v="YMT014TL33300002"/>
    <s v="00002"/>
    <s v="OFF WHITE"/>
    <x v="13"/>
    <s v="TROUSERS"/>
    <s v="MAN CHINO PANTS COTTON LINEN H"/>
    <s v="NO INFO"/>
    <s v="NO INFO"/>
    <s v="NO INFO"/>
    <s v="NO INFO"/>
    <x v="0"/>
    <x v="1"/>
    <s v="LA MARTINA"/>
    <s v="TURKEY"/>
    <n v="80.41"/>
    <n v="241"/>
    <n v="44.225499999999997"/>
    <n v="36.184499999999993"/>
    <n v="108.55349999999999"/>
    <n v="3"/>
    <n v="3"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m/>
    <m/>
    <m/>
    <m/>
    <m/>
    <m/>
    <m/>
  </r>
  <r>
    <s v="FW"/>
    <s v="RMT001TW375"/>
    <m/>
    <s v="RMT001TW37504022"/>
    <s v="04022"/>
    <s v="TIDAL FOAM"/>
    <x v="13"/>
    <s v="TROUSERS"/>
    <s v="MAN PANT STRETCH TWILL"/>
    <s v="NO INFO"/>
    <s v="NO INFO"/>
    <s v="NO INFO"/>
    <s v="NO INFO"/>
    <x v="0"/>
    <x v="1"/>
    <s v="LA MARTINA"/>
    <s v="ITALY"/>
    <n v="63.8"/>
    <n v="191"/>
    <n v="35.089999999999996"/>
    <n v="28.709999999999994"/>
    <n v="57.419999999999987"/>
    <n v="2"/>
    <n v="2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</r>
  <r>
    <s v="FW"/>
    <s v="RMT001TW375"/>
    <m/>
    <s v="RMT001TW37507017"/>
    <s v="07017"/>
    <s v="NAVY"/>
    <x v="13"/>
    <s v="TROUSERS"/>
    <s v="MAN PANT STRETCH TWILL"/>
    <s v="NO INFO"/>
    <s v="NO INFO"/>
    <s v="NO INFO"/>
    <s v="NO INFO"/>
    <x v="0"/>
    <x v="1"/>
    <s v="LA MARTINA"/>
    <s v="ITALY"/>
    <n v="63.8"/>
    <n v="191"/>
    <n v="35.089999999999996"/>
    <n v="28.709999999999994"/>
    <n v="86.129999999999981"/>
    <n v="2"/>
    <n v="3"/>
    <m/>
    <m/>
    <m/>
    <m/>
    <m/>
    <m/>
    <m/>
    <m/>
    <m/>
    <m/>
    <m/>
    <m/>
    <m/>
    <m/>
    <m/>
    <m/>
    <m/>
    <m/>
    <m/>
    <m/>
    <n v="1"/>
    <n v="2"/>
    <m/>
    <m/>
    <m/>
    <m/>
    <m/>
    <m/>
    <m/>
    <m/>
    <m/>
    <m/>
    <m/>
    <m/>
    <m/>
    <m/>
  </r>
  <r>
    <s v="FW"/>
    <s v="RMT002TW375"/>
    <m/>
    <s v="RMT002TW37507032"/>
    <s v="07032"/>
    <s v="CORNFLOWER BLUE"/>
    <x v="13"/>
    <s v="TROUSERS"/>
    <s v="MAN CHINO STRETCH TWILL"/>
    <s v="NO INFO"/>
    <s v="NO INFO"/>
    <s v="NO INFO"/>
    <s v="NO INFO"/>
    <x v="0"/>
    <x v="1"/>
    <s v="LA MARTINA"/>
    <s v="ITALY"/>
    <n v="68.31"/>
    <n v="205"/>
    <n v="37.570499999999996"/>
    <n v="30.7395"/>
    <n v="61.478999999999999"/>
    <n v="2"/>
    <n v="2"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</r>
  <r>
    <s v="FW"/>
    <s v="RMT013TL257"/>
    <m/>
    <s v="RMT013TL25700001"/>
    <s v="00001"/>
    <s v="OPTIC WHITE"/>
    <x v="13"/>
    <s v="TROUSERS"/>
    <s v="MAN CHINO COTTON LINEN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73.853999999999985"/>
    <n v="2"/>
    <n v="2"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</r>
  <r>
    <s v="FW 2024"/>
    <s v="YMT005FP565"/>
    <m/>
    <s v="YMT005FP56504037"/>
    <s v="04037"/>
    <s v="BUNGEE CORD"/>
    <x v="13"/>
    <s v="TROUSERS"/>
    <s v="MAN JOGGER PANTS DIAGONAL TERR"/>
    <s v="NO INFO"/>
    <s v="NO INFO"/>
    <s v="NO INFO"/>
    <s v="NO INFO"/>
    <x v="0"/>
    <x v="1"/>
    <s v="LA MARTINA"/>
    <s v="CHINA"/>
    <n v="56.760000000000012"/>
    <n v="170"/>
    <n v="31.218000000000007"/>
    <n v="25.542000000000002"/>
    <n v="51.084000000000003"/>
    <n v="2"/>
    <n v="2"/>
    <m/>
    <m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T001TW375"/>
    <m/>
    <s v="RMT001TW37502131"/>
    <s v="02131"/>
    <s v="ELFIN YELLOW"/>
    <x v="13"/>
    <s v="TROUSERS"/>
    <s v="MAN PANT STRETCH TWILL"/>
    <s v="NO INFO"/>
    <s v="NO INFO"/>
    <s v="NO INFO"/>
    <s v="NO INFO"/>
    <x v="0"/>
    <x v="1"/>
    <s v="LA MARTINA"/>
    <s v="ITALY"/>
    <n v="63.8"/>
    <n v="191"/>
    <n v="35.089999999999996"/>
    <n v="28.709999999999994"/>
    <n v="28.709999999999994"/>
    <n v="1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FW"/>
    <s v="RMT014TW375"/>
    <m/>
    <s v="RMT014TW37504022"/>
    <s v="04022"/>
    <s v="TIDAL FOAM"/>
    <x v="13"/>
    <s v="TROUSERS"/>
    <s v="MAN CHINO STRETCH TWILL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36.926999999999992"/>
    <n v="1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FW"/>
    <s v="RMT014TW375"/>
    <m/>
    <s v="RMT014TW37507017"/>
    <s v="07017"/>
    <s v="NAVY"/>
    <x v="13"/>
    <s v="TROUSERS"/>
    <s v="MAN CHINO STRETCH TWILL"/>
    <s v="NO INFO"/>
    <s v="NO INFO"/>
    <s v="NO INFO"/>
    <s v="NO INFO"/>
    <x v="0"/>
    <x v="1"/>
    <s v="LA MARTINA"/>
    <s v="ALBANIA"/>
    <n v="82.059999999999988"/>
    <n v="246"/>
    <n v="45.132999999999996"/>
    <n v="36.926999999999992"/>
    <n v="110.78099999999998"/>
    <n v="1"/>
    <n v="3"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</r>
  <r>
    <s v="FW"/>
    <s v="RMT017FP528"/>
    <m/>
    <s v="RMT017FP52801001"/>
    <s v="01001"/>
    <s v="LIGHT HEATHER GREY"/>
    <x v="13"/>
    <s v="TROUSERS"/>
    <s v="MAN PANT INTERLOCK FLEECE"/>
    <s v="NO INFO"/>
    <s v="NO INFO"/>
    <s v="NO INFO"/>
    <s v="NO INFO"/>
    <x v="0"/>
    <x v="1"/>
    <s v="LA MARTINA"/>
    <s v="TURKEY"/>
    <n v="148.5"/>
    <n v="446"/>
    <n v="81.674999999999997"/>
    <n v="66.824999999999989"/>
    <n v="334.12499999999994"/>
    <n v="1"/>
    <n v="5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SMT013TW321"/>
    <m/>
    <s v="SMT013TW32109999"/>
    <s v="09999"/>
    <s v="BLACK"/>
    <x v="13"/>
    <s v="TROUSERS"/>
    <s v="MAN PANT TWILL"/>
    <s v="NO INFO"/>
    <s v="NO INFO"/>
    <s v="NO INFO"/>
    <s v="NO INFO"/>
    <x v="0"/>
    <x v="1"/>
    <s v="LA MARTINA"/>
    <s v="ITALY"/>
    <n v="77.55"/>
    <n v="233"/>
    <n v="42.652499999999996"/>
    <n v="34.897499999999994"/>
    <n v="34.897499999999994"/>
    <n v="1"/>
    <n v="1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</r>
  <r>
    <s v="FW"/>
    <s v="TMT004DM086"/>
    <m/>
    <s v="TMT004DM086D7001"/>
    <s v="D7001"/>
    <s v="LIGHT INDIGO DENIM"/>
    <x v="13"/>
    <s v="TROUSERS"/>
    <s v="MAN DENIM TROUSERS STRETCH DEN"/>
    <s v="NO INFO"/>
    <s v="NO INFO"/>
    <s v="NO INFO"/>
    <s v="NO INFO"/>
    <x v="0"/>
    <x v="1"/>
    <s v="LA MARTINA"/>
    <s v="TURKEY"/>
    <n v="63.8"/>
    <n v="191"/>
    <n v="35.089999999999996"/>
    <n v="28.709999999999994"/>
    <n v="28.709999999999994"/>
    <n v="1"/>
    <n v="1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</r>
  <r>
    <s v="FW 2023"/>
    <s v="VMT011DM086"/>
    <m/>
    <s v="VMT011DM086D7001"/>
    <s v="D7001"/>
    <s v="LIGHT INDIGO DENIM"/>
    <x v="13"/>
    <s v="TROUSERS"/>
    <s v="MAN 5 PKTS DENIM PANTS STRETCH"/>
    <s v="NO INFO"/>
    <s v="NO INFO"/>
    <s v="NO INFO"/>
    <s v="NO INFO"/>
    <x v="0"/>
    <x v="1"/>
    <s v="LA MARTINA"/>
    <s v="TURKEY"/>
    <n v="70.95"/>
    <n v="213"/>
    <n v="39.022500000000001"/>
    <n v="31.927499999999995"/>
    <n v="31.927499999999995"/>
    <n v="1"/>
    <n v="1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</r>
  <r>
    <s v="SS 2023"/>
    <s v="WMT002TW492"/>
    <m/>
    <s v="WMT002TW49204164"/>
    <s v="04164"/>
    <s v="PICANTE"/>
    <x v="13"/>
    <s v="TROUSERS"/>
    <s v="MAN CHINO PANTS COTTON TWILL"/>
    <s v="NO INFO"/>
    <s v="NO INFO"/>
    <s v="NO INFO"/>
    <s v="NO INFO"/>
    <x v="0"/>
    <x v="1"/>
    <s v="LA MARTINA"/>
    <s v="CHINA"/>
    <n v="69.960000000000008"/>
    <n v="210"/>
    <n v="38.478000000000009"/>
    <n v="31.481999999999999"/>
    <n v="283.33799999999997"/>
    <n v="1"/>
    <n v="9"/>
    <m/>
    <m/>
    <m/>
    <m/>
    <m/>
    <m/>
    <m/>
    <m/>
    <m/>
    <m/>
    <m/>
    <m/>
    <m/>
    <m/>
    <m/>
    <m/>
    <m/>
    <m/>
    <m/>
    <m/>
    <m/>
    <m/>
    <n v="9"/>
    <m/>
    <m/>
    <m/>
    <m/>
    <m/>
    <m/>
    <m/>
    <m/>
    <m/>
    <m/>
    <m/>
    <m/>
    <m/>
  </r>
  <r>
    <s v="SS 2023"/>
    <s v="WMT005FP548"/>
    <m/>
    <s v="WMT005FP54803067"/>
    <s v="03067"/>
    <s v="CHIVE"/>
    <x v="13"/>
    <s v="TROUSERS"/>
    <s v="MAN JOGGER PANTS DIAGONAL BRUS"/>
    <s v="NO INFO"/>
    <s v="NO INFO"/>
    <s v="NO INFO"/>
    <s v="NO INFO"/>
    <x v="0"/>
    <x v="1"/>
    <s v="LA MARTINA"/>
    <s v="CHINA"/>
    <n v="65.56"/>
    <n v="197"/>
    <n v="36.058"/>
    <n v="29.501999999999995"/>
    <n v="29.501999999999995"/>
    <n v="1"/>
    <n v="1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T012TW503"/>
    <m/>
    <s v="WMT012TW50309999"/>
    <s v="09999"/>
    <s v="BLACK"/>
    <x v="13"/>
    <s v="TROUSERS"/>
    <s v="MAN 5 POCKETS KNITTED TWILL"/>
    <s v="NO INFO"/>
    <s v="NO INFO"/>
    <s v="NO INFO"/>
    <s v="NO INFO"/>
    <x v="0"/>
    <x v="1"/>
    <s v="LA MARTINA"/>
    <s v="INDIA"/>
    <n v="71.059999999999988"/>
    <n v="213"/>
    <n v="39.082999999999991"/>
    <n v="31.97699999999999"/>
    <n v="31.97699999999999"/>
    <n v="1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SS 2023"/>
    <s v="WMT020DM101"/>
    <m/>
    <s v="WMT020DM101D7003"/>
    <s v="D7003"/>
    <s v="DARK INDIGO DENIM"/>
    <x v="13"/>
    <s v="TROUSERS"/>
    <s v="MAN 5 POCKETS BLACK DENIM"/>
    <s v="NO INFO"/>
    <s v="NO INFO"/>
    <s v="NO INFO"/>
    <s v="NO INFO"/>
    <x v="0"/>
    <x v="1"/>
    <s v="LA MARTINA"/>
    <s v="INDIA"/>
    <n v="75.900000000000006"/>
    <n v="228"/>
    <n v="41.745000000000005"/>
    <n v="34.155000000000001"/>
    <n v="34.155000000000001"/>
    <n v="1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FW"/>
    <s v="XMT004FP059"/>
    <m/>
    <s v="XMT004FP05900001"/>
    <s v="00001"/>
    <s v="OPTIC WHITE"/>
    <x v="13"/>
    <s v="TROUSERS"/>
    <s v="MAN FLEECE PANTS COTTON FLEECE"/>
    <s v="NO INFO"/>
    <s v="NO INFO"/>
    <s v="NO INFO"/>
    <s v="NO INFO"/>
    <x v="0"/>
    <x v="1"/>
    <s v="LA MARTINA"/>
    <s v="ITALY"/>
    <n v="45.43"/>
    <n v="136"/>
    <n v="24.986499999999999"/>
    <n v="20.443499999999997"/>
    <n v="20.443499999999997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T017FP556"/>
    <m/>
    <s v="YMT017FP55607017"/>
    <s v="07017"/>
    <s v="NAVY"/>
    <x v="13"/>
    <s v="TROUSERS"/>
    <s v="MAN PANTS INTERLOCK FLEECE"/>
    <s v="NO INFO"/>
    <s v="NO INFO"/>
    <s v="NO INFO"/>
    <s v="NO INFO"/>
    <x v="0"/>
    <x v="1"/>
    <s v="LA MARTINA"/>
    <s v="CHINA"/>
    <n v="65.56"/>
    <n v="197"/>
    <n v="36.058"/>
    <n v="29.501999999999995"/>
    <n v="29.501999999999995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WB002TL137"/>
    <m/>
    <s v="YWB002TL13704022"/>
    <s v="04022"/>
    <s v="TIDAL FOAM"/>
    <x v="14"/>
    <s v="BERMUDA"/>
    <s v="WOMAN BERMUDA OXFORD VISCOLI"/>
    <s v="NO INFO"/>
    <s v="NO INFO"/>
    <s v="NO INFO"/>
    <s v="NO INFO"/>
    <x v="0"/>
    <x v="0"/>
    <s v="LA MARTINA"/>
    <s v="TURKEY"/>
    <n v="65.56"/>
    <n v="197"/>
    <n v="36.058"/>
    <n v="29.501999999999995"/>
    <n v="177.01199999999997"/>
    <n v="3"/>
    <n v="6"/>
    <m/>
    <m/>
    <m/>
    <m/>
    <m/>
    <m/>
    <m/>
    <m/>
    <m/>
    <m/>
    <m/>
    <m/>
    <m/>
    <m/>
    <m/>
    <m/>
    <m/>
    <n v="2"/>
    <n v="1"/>
    <n v="3"/>
    <m/>
    <m/>
    <m/>
    <m/>
    <m/>
    <m/>
    <m/>
    <m/>
    <m/>
    <m/>
    <m/>
    <m/>
    <m/>
    <m/>
    <m/>
    <m/>
  </r>
  <r>
    <s v="FW 2024"/>
    <s v="YWB003TW438"/>
    <m/>
    <s v="YWB003TW43800001"/>
    <s v="00001"/>
    <s v="OPTIC WHITE"/>
    <x v="14"/>
    <s v="BERMUDA"/>
    <s v="WOMAN BERMUDA COTTON TWILL"/>
    <s v="NO INFO"/>
    <s v="NO INFO"/>
    <s v="NO INFO"/>
    <s v="NO INFO"/>
    <x v="0"/>
    <x v="0"/>
    <s v="LA MARTINA"/>
    <s v="TURKEY"/>
    <n v="61.16"/>
    <n v="183"/>
    <n v="33.637999999999998"/>
    <n v="27.521999999999998"/>
    <n v="110.08799999999999"/>
    <n v="3"/>
    <n v="4"/>
    <m/>
    <m/>
    <m/>
    <m/>
    <m/>
    <m/>
    <m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</r>
  <r>
    <s v="FW 2024"/>
    <s v="YWB002TL137"/>
    <m/>
    <s v="YWB002TL13700001"/>
    <s v="00001"/>
    <s v="OPTIC WHITE"/>
    <x v="14"/>
    <s v="BERMUDA"/>
    <s v="WOMAN BERMUDA OXFORD VISCOLI"/>
    <s v="NO INFO"/>
    <s v="NO INFO"/>
    <s v="NO INFO"/>
    <s v="NO INFO"/>
    <x v="0"/>
    <x v="0"/>
    <s v="LA MARTINA"/>
    <s v="TURKEY"/>
    <n v="65.56"/>
    <n v="197"/>
    <n v="36.058"/>
    <n v="29.501999999999995"/>
    <n v="59.003999999999991"/>
    <n v="2"/>
    <n v="2"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</r>
  <r>
    <s v="FW 2024"/>
    <s v="YWB003TW438"/>
    <m/>
    <s v="YWB003TW43807017"/>
    <s v="07017"/>
    <s v="NAVY"/>
    <x v="14"/>
    <s v="BERMUDA"/>
    <s v="WOMAN BERMUDA COTTON TWILL"/>
    <s v="NO INFO"/>
    <s v="NO INFO"/>
    <s v="NO INFO"/>
    <s v="NO INFO"/>
    <x v="0"/>
    <x v="0"/>
    <s v="LA MARTINA"/>
    <s v="TURKEY"/>
    <n v="61.16"/>
    <n v="183"/>
    <n v="33.637999999999998"/>
    <n v="27.521999999999998"/>
    <n v="27.521999999999998"/>
    <n v="1"/>
    <n v="1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</r>
  <r>
    <s v="FW 2024"/>
    <s v="YMB004TL333"/>
    <m/>
    <s v="YMB004TL33300002"/>
    <s v="00002"/>
    <s v="OFF WHITE"/>
    <x v="14"/>
    <s v="BERMUDA"/>
    <s v="MAN BERMUDA COTTON LINEN HERRI"/>
    <s v="NO INFO"/>
    <s v="NO INFO"/>
    <s v="NO INFO"/>
    <s v="NO INFO"/>
    <x v="0"/>
    <x v="1"/>
    <s v="LA MARTINA"/>
    <s v="TURKEY"/>
    <n v="66.88"/>
    <n v="201"/>
    <n v="36.783999999999992"/>
    <n v="30.095999999999997"/>
    <n v="270.86399999999998"/>
    <n v="6"/>
    <n v="9"/>
    <m/>
    <m/>
    <m/>
    <m/>
    <m/>
    <m/>
    <m/>
    <m/>
    <m/>
    <m/>
    <m/>
    <m/>
    <m/>
    <m/>
    <m/>
    <m/>
    <m/>
    <m/>
    <m/>
    <n v="1"/>
    <n v="1"/>
    <m/>
    <n v="3"/>
    <m/>
    <n v="2"/>
    <n v="1"/>
    <n v="1"/>
    <m/>
    <m/>
    <m/>
    <m/>
    <m/>
    <m/>
    <m/>
    <m/>
    <m/>
  </r>
  <r>
    <s v="FW 2024"/>
    <s v="YMB008TW417"/>
    <m/>
    <s v="YMB008TW41705247"/>
    <s v="05247"/>
    <s v="ALMOND BLOSSOM"/>
    <x v="14"/>
    <s v="BERMUDA"/>
    <s v="MAN BERMUDA TWILL"/>
    <s v="NO INFO"/>
    <s v="NO INFO"/>
    <s v="NO INFO"/>
    <s v="NO INFO"/>
    <x v="0"/>
    <x v="1"/>
    <s v="LA MARTINA"/>
    <s v="CHINA"/>
    <n v="56.21"/>
    <n v="169"/>
    <n v="30.915500000000002"/>
    <n v="25.294499999999999"/>
    <n v="354.12299999999999"/>
    <n v="6"/>
    <n v="14"/>
    <m/>
    <m/>
    <m/>
    <m/>
    <m/>
    <m/>
    <m/>
    <m/>
    <m/>
    <m/>
    <m/>
    <m/>
    <m/>
    <m/>
    <m/>
    <m/>
    <m/>
    <m/>
    <m/>
    <m/>
    <n v="3"/>
    <n v="1"/>
    <n v="2"/>
    <n v="2"/>
    <n v="3"/>
    <n v="3"/>
    <m/>
    <m/>
    <m/>
    <m/>
    <m/>
    <m/>
    <m/>
    <m/>
    <m/>
    <m/>
  </r>
  <r>
    <s v="FW 2024"/>
    <s v="YMM001PA023"/>
    <m/>
    <s v="YMM001PA02307073"/>
    <s v="07073"/>
    <s v="OLYMPIAN BLUE"/>
    <x v="15"/>
    <s v="SWIMWEAR"/>
    <s v="MAN SWIMWEAR NYLON"/>
    <s v="NO INFO"/>
    <s v="NO INFO"/>
    <s v="NO INFO"/>
    <s v="NO INFO"/>
    <x v="0"/>
    <x v="1"/>
    <s v="LA MARTINA"/>
    <s v="CHINA"/>
    <n v="31.68"/>
    <n v="95"/>
    <n v="17.423999999999999"/>
    <n v="14.256"/>
    <n v="57.024000000000001"/>
    <n v="4"/>
    <n v="4"/>
    <m/>
    <n v="1"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B008TW417"/>
    <m/>
    <s v="YMB008TW41704022"/>
    <s v="04022"/>
    <s v="TIDAL FOAM"/>
    <x v="14"/>
    <s v="BERMUDA"/>
    <s v="MAN BERMUDA TWILL"/>
    <s v="NO INFO"/>
    <s v="NO INFO"/>
    <s v="NO INFO"/>
    <s v="NO INFO"/>
    <x v="0"/>
    <x v="1"/>
    <s v="LA MARTINA"/>
    <s v="CHINA"/>
    <n v="56.21"/>
    <n v="169"/>
    <n v="30.915500000000002"/>
    <n v="25.294499999999999"/>
    <n v="151.767"/>
    <n v="3"/>
    <n v="6"/>
    <m/>
    <m/>
    <m/>
    <m/>
    <m/>
    <m/>
    <m/>
    <m/>
    <m/>
    <m/>
    <m/>
    <m/>
    <m/>
    <m/>
    <m/>
    <m/>
    <m/>
    <m/>
    <m/>
    <m/>
    <m/>
    <n v="3"/>
    <m/>
    <m/>
    <n v="2"/>
    <n v="1"/>
    <m/>
    <m/>
    <m/>
    <m/>
    <m/>
    <m/>
    <m/>
    <m/>
    <m/>
    <m/>
  </r>
  <r>
    <s v="FW 2024"/>
    <s v="YMB008TW417"/>
    <m/>
    <s v="YMB008TW41707017"/>
    <s v="07017"/>
    <s v="NAVY"/>
    <x v="14"/>
    <s v="BERMUDA"/>
    <s v="MAN BERMUDA TWILL"/>
    <s v="NO INFO"/>
    <s v="NO INFO"/>
    <s v="NO INFO"/>
    <s v="NO INFO"/>
    <x v="0"/>
    <x v="1"/>
    <s v="LA MARTINA"/>
    <s v="CHINA"/>
    <n v="56.21"/>
    <n v="169"/>
    <n v="30.915500000000002"/>
    <n v="25.294499999999999"/>
    <n v="75.883499999999998"/>
    <n v="3"/>
    <n v="3"/>
    <m/>
    <m/>
    <m/>
    <m/>
    <m/>
    <m/>
    <m/>
    <m/>
    <m/>
    <m/>
    <m/>
    <m/>
    <m/>
    <m/>
    <m/>
    <m/>
    <m/>
    <m/>
    <m/>
    <m/>
    <m/>
    <m/>
    <n v="1"/>
    <m/>
    <n v="1"/>
    <n v="1"/>
    <m/>
    <m/>
    <m/>
    <m/>
    <m/>
    <m/>
    <m/>
    <m/>
    <m/>
    <m/>
  </r>
  <r>
    <s v="FW 2024"/>
    <s v="YMM001PA023"/>
    <m/>
    <s v="YMM001PA02303123"/>
    <s v="03123"/>
    <s v="VIVID GREEN"/>
    <x v="15"/>
    <s v="SWIMWEAR"/>
    <s v="MAN SWIMWEAR NYLON"/>
    <s v="NO INFO"/>
    <s v="NO INFO"/>
    <s v="NO INFO"/>
    <s v="NO INFO"/>
    <x v="0"/>
    <x v="1"/>
    <s v="LA MARTINA"/>
    <s v="CHINA"/>
    <n v="31.68"/>
    <n v="95"/>
    <n v="17.423999999999999"/>
    <n v="14.256"/>
    <n v="42.768000000000001"/>
    <n v="3"/>
    <n v="3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B003FP059"/>
    <m/>
    <s v="RMB003FP05901001"/>
    <s v="01001"/>
    <s v="LIGHT HEATHER GREY"/>
    <x v="14"/>
    <s v="BERMUDA"/>
    <s v="MAN BERMUDA COTTON FLEECE"/>
    <s v="NO INFO"/>
    <s v="NO INFO"/>
    <s v="NO INFO"/>
    <s v="NO INFO"/>
    <x v="0"/>
    <x v="1"/>
    <s v="LA MARTINA"/>
    <s v="MOLDOVA"/>
    <n v="36.299999999999997"/>
    <n v="109"/>
    <n v="19.964999999999996"/>
    <n v="16.334999999999997"/>
    <n v="32.669999999999995"/>
    <n v="2"/>
    <n v="2"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B006TW375"/>
    <m/>
    <s v="RMB006TW37507017"/>
    <s v="07017"/>
    <s v="NAVY"/>
    <x v="14"/>
    <s v="BERMUDA"/>
    <s v="MAN BERMUDA STRETCH TWILL"/>
    <s v="NO INFO"/>
    <s v="NO INFO"/>
    <s v="NO INFO"/>
    <s v="NO INFO"/>
    <x v="0"/>
    <x v="1"/>
    <s v="LA MARTINA"/>
    <s v="ALBANIA"/>
    <n v="72.929999999999993"/>
    <n v="219"/>
    <n v="40.111499999999992"/>
    <n v="32.818499999999993"/>
    <n v="65.636999999999986"/>
    <n v="2"/>
    <n v="2"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</r>
  <r>
    <s v="FW 2024"/>
    <s v="YMB007FP569"/>
    <m/>
    <s v="YMB007FP56907017"/>
    <s v="07017"/>
    <s v="NAVY"/>
    <x v="14"/>
    <s v="BERMUDA"/>
    <s v="MAN BERMUDA DIAGONAL FRENCH TE"/>
    <s v="NO INFO"/>
    <s v="NO INFO"/>
    <s v="NO INFO"/>
    <s v="NO INFO"/>
    <x v="0"/>
    <x v="1"/>
    <s v="LA MARTINA"/>
    <s v="INDIA"/>
    <n v="43.56"/>
    <n v="131"/>
    <n v="23.958000000000002"/>
    <n v="19.602"/>
    <n v="39.204000000000001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M004PL035"/>
    <m/>
    <s v="YMM004PL035F5242"/>
    <s v="F5242"/>
    <s v="RASPBERRY/ORNG/REGAT"/>
    <x v="15"/>
    <s v="SWIMWEAR"/>
    <s v="MAN SWIMWEAR SATIN NYLON"/>
    <s v="NO INFO"/>
    <s v="NO INFO"/>
    <s v="NO INFO"/>
    <s v="NO INFO"/>
    <x v="0"/>
    <x v="1"/>
    <s v="LA MARTINA"/>
    <s v="CHINA"/>
    <n v="39.159999999999997"/>
    <n v="117"/>
    <n v="21.537999999999997"/>
    <n v="17.621999999999996"/>
    <n v="35.243999999999993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M004PL035"/>
    <m/>
    <s v="YMM004PL035F7424"/>
    <s v="F7424"/>
    <s v="POOLBLU/TENDSHOOT/RG"/>
    <x v="15"/>
    <s v="SWIMWEAR"/>
    <s v="MAN SWIMWEAR SATIN NYLON"/>
    <s v="NO INFO"/>
    <s v="NO INFO"/>
    <s v="NO INFO"/>
    <s v="NO INFO"/>
    <x v="0"/>
    <x v="1"/>
    <s v="LA MARTINA"/>
    <s v="CHINA"/>
    <n v="39.159999999999997"/>
    <n v="117"/>
    <n v="21.537999999999997"/>
    <n v="17.621999999999996"/>
    <n v="35.243999999999993"/>
    <n v="2"/>
    <n v="2"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M600PA116"/>
    <m/>
    <s v="YMM600PA116B7416"/>
    <s v="B7416"/>
    <s v="NAVY/PRINCESS BLUE"/>
    <x v="15"/>
    <s v="SWIMWEAR"/>
    <s v="MAN SWIMWEAR NYLON"/>
    <s v="NO INFO"/>
    <s v="NO INFO"/>
    <s v="NO INFO"/>
    <s v="NO INFO"/>
    <x v="0"/>
    <x v="1"/>
    <s v="LA MARTINA"/>
    <s v="CHINA"/>
    <n v="41.8"/>
    <n v="125"/>
    <n v="22.99"/>
    <n v="18.809999999999995"/>
    <n v="37.61999999999999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B001TW375"/>
    <m/>
    <s v="RMB001TW37502131"/>
    <s v="02131"/>
    <s v="ELFIN YELLOW"/>
    <x v="14"/>
    <s v="BERMUDA"/>
    <s v="MAN BERMUDA CHINO STRETCH TWIL"/>
    <s v="NO INFO"/>
    <s v="NO INFO"/>
    <s v="NO INFO"/>
    <s v="NO INFO"/>
    <x v="0"/>
    <x v="1"/>
    <s v="LA MARTINA"/>
    <s v="ALBANIA"/>
    <n v="54.56"/>
    <n v="164"/>
    <n v="30.007999999999999"/>
    <n v="24.552"/>
    <n v="24.552"/>
    <n v="1"/>
    <n v="1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</r>
  <r>
    <s v="FW"/>
    <s v="RMB003FP059"/>
    <m/>
    <s v="RMB003FP05907017"/>
    <s v="07017"/>
    <s v="NAVY"/>
    <x v="14"/>
    <s v="BERMUDA"/>
    <s v="MAN BERMUDA COTTON FLEECE"/>
    <s v="NO INFO"/>
    <s v="NO INFO"/>
    <s v="NO INFO"/>
    <s v="NO INFO"/>
    <x v="0"/>
    <x v="1"/>
    <s v="LA MARTINA"/>
    <s v="MOLDOVA"/>
    <n v="36.299999999999997"/>
    <n v="109"/>
    <n v="19.964999999999996"/>
    <n v="16.334999999999997"/>
    <n v="16.334999999999997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MB003FP059"/>
    <m/>
    <s v="XMB003FP05903175"/>
    <s v="03175"/>
    <s v="BRONZE GREEN"/>
    <x v="14"/>
    <s v="BERMUDA"/>
    <s v="MAN FLEECE BERMUDA COTTON FLEE"/>
    <s v="NO INFO"/>
    <s v="NO INFO"/>
    <s v="NO INFO"/>
    <s v="NO INFO"/>
    <x v="0"/>
    <x v="1"/>
    <s v="LA MARTINA"/>
    <s v="ITALY"/>
    <n v="40.81"/>
    <n v="122"/>
    <n v="22.445499999999999"/>
    <n v="18.3645"/>
    <n v="18.3645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B003FP568"/>
    <m/>
    <s v="YMB003FP56803197"/>
    <s v="03197"/>
    <s v="MILITARY OLIVE"/>
    <x v="14"/>
    <s v="BERMUDA"/>
    <s v="MAN BERMUDA DIAGONAL TERRY"/>
    <s v="NO INFO"/>
    <s v="NO INFO"/>
    <s v="NO INFO"/>
    <s v="NO INFO"/>
    <x v="0"/>
    <x v="1"/>
    <s v="LA MARTINA"/>
    <s v="CHINA"/>
    <n v="38.17"/>
    <n v="115"/>
    <n v="20.993500000000001"/>
    <n v="17.176500000000001"/>
    <n v="17.176500000000001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B003FP568"/>
    <m/>
    <s v="YMB003FP56807017"/>
    <s v="07017"/>
    <s v="NAVY"/>
    <x v="14"/>
    <s v="BERMUDA"/>
    <s v="MAN BERMUDA DIAGONAL TERRY"/>
    <s v="NO INFO"/>
    <s v="NO INFO"/>
    <s v="NO INFO"/>
    <s v="NO INFO"/>
    <x v="0"/>
    <x v="1"/>
    <s v="LA MARTINA"/>
    <s v="CHINA"/>
    <n v="38.17"/>
    <n v="115"/>
    <n v="20.993500000000001"/>
    <n v="17.176500000000001"/>
    <n v="17.176500000000001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B007FP569"/>
    <m/>
    <s v="YMB007FP56904022"/>
    <s v="04022"/>
    <s v="TIDAL FOAM"/>
    <x v="14"/>
    <s v="BERMUDA"/>
    <s v="MAN BERMUDA DIAGONAL FRENCH TE"/>
    <s v="NO INFO"/>
    <s v="NO INFO"/>
    <s v="NO INFO"/>
    <s v="NO INFO"/>
    <x v="0"/>
    <x v="1"/>
    <s v="LA MARTINA"/>
    <s v="INDIA"/>
    <n v="43.56"/>
    <n v="131"/>
    <n v="23.958000000000002"/>
    <n v="19.602"/>
    <n v="19.602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B008TW417"/>
    <m/>
    <s v="YMB008TW41700002"/>
    <s v="00002"/>
    <s v="OFF WHITE"/>
    <x v="14"/>
    <s v="BERMUDA"/>
    <s v="MAN BERMUDA TWILL"/>
    <s v="NO INFO"/>
    <s v="NO INFO"/>
    <s v="NO INFO"/>
    <s v="NO INFO"/>
    <x v="0"/>
    <x v="1"/>
    <s v="LA MARTINA"/>
    <s v="CHINA"/>
    <n v="56.21"/>
    <n v="169"/>
    <n v="30.915500000000002"/>
    <n v="25.294499999999999"/>
    <n v="25.294499999999999"/>
    <n v="1"/>
    <n v="1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</r>
  <r>
    <s v="FW"/>
    <s v="RMM001PA023"/>
    <m/>
    <s v="RMM001PA02306018"/>
    <s v="06018"/>
    <s v="MARS RED"/>
    <x v="15"/>
    <s v="SWIMWEAR"/>
    <s v="MAN SWIMWEAR NYLON"/>
    <s v="NO INFO"/>
    <s v="NO INFO"/>
    <s v="NO INFO"/>
    <s v="NO INFO"/>
    <x v="0"/>
    <x v="1"/>
    <s v="LA MARTINA"/>
    <s v="CHINA"/>
    <n v="31.68"/>
    <n v="95"/>
    <n v="17.423999999999999"/>
    <n v="14.256"/>
    <n v="14.256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M001PA023"/>
    <m/>
    <s v="RMM001PA02307049"/>
    <s v="07049"/>
    <s v="PRINCESS BLUE"/>
    <x v="15"/>
    <s v="SWIMWEAR"/>
    <s v="MAN SWIMWEAR NYLON"/>
    <s v="NO INFO"/>
    <s v="NO INFO"/>
    <s v="NO INFO"/>
    <s v="NO INFO"/>
    <x v="0"/>
    <x v="1"/>
    <s v="LA MARTINA"/>
    <s v="CHINA"/>
    <n v="31.68"/>
    <n v="95"/>
    <n v="17.423999999999999"/>
    <n v="14.256"/>
    <n v="14.256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3"/>
    <s v="VMM001PA023"/>
    <m/>
    <s v="VMM001PA02305119"/>
    <s v="05119"/>
    <s v="MAGENTA"/>
    <x v="15"/>
    <s v="SWIMWEAR"/>
    <s v="MAN SWIMWEAR NYLON"/>
    <s v="NO INFO"/>
    <s v="NO INFO"/>
    <s v="NO INFO"/>
    <s v="NO INFO"/>
    <x v="0"/>
    <x v="1"/>
    <s v="LA MARTINA"/>
    <s v="CHINA"/>
    <n v="31.68"/>
    <n v="95"/>
    <n v="17.423999999999999"/>
    <n v="14.256"/>
    <n v="14.256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M301PA023"/>
    <m/>
    <s v="YMM301PA02307017"/>
    <s v="07017"/>
    <s v="NAVY"/>
    <x v="15"/>
    <s v="SWIMWEAR"/>
    <s v="MAN SWIMWEAR NYLON"/>
    <s v="NO INFO"/>
    <s v="NO INFO"/>
    <s v="NO INFO"/>
    <s v="NO INFO"/>
    <x v="0"/>
    <x v="1"/>
    <s v="LA MARTINA"/>
    <s v="CHINA"/>
    <n v="41.8"/>
    <n v="125"/>
    <n v="22.99"/>
    <n v="18.809999999999995"/>
    <n v="18.809999999999995"/>
    <n v="1"/>
    <n v="1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L600LT065"/>
    <m/>
    <s v="WML600LT06504099"/>
    <s v="04099"/>
    <s v="SHOPPING BAG"/>
    <x v="16"/>
    <s v="LEATHER JACKETS"/>
    <s v="MAN HEAVY SUEDE LEATHER JACKET"/>
    <s v="NO INFO"/>
    <s v="NO INFO"/>
    <s v="NO INFO"/>
    <s v="NO INFO"/>
    <x v="0"/>
    <x v="1"/>
    <s v="LA MARTINA"/>
    <s v="PAKISTAN"/>
    <n v="407.99"/>
    <n v="1224"/>
    <n v="224.39449999999999"/>
    <n v="183.59549999999999"/>
    <n v="550.78649999999993"/>
    <n v="2"/>
    <n v="3"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O002TW497"/>
    <m/>
    <s v="WWO002TW49709999"/>
    <s v="09999"/>
    <s v="BLACK"/>
    <x v="17"/>
    <s v="OUTDOOR"/>
    <s v="WOMAN BOMBER OUTDOOR JAQUARD S"/>
    <s v="NO INFO"/>
    <s v="NO INFO"/>
    <s v="NO INFO"/>
    <s v="NO INFO"/>
    <x v="0"/>
    <x v="0"/>
    <s v="LA MARTINA"/>
    <s v="CHINA"/>
    <n v="117.26"/>
    <n v="352"/>
    <n v="64.492999999999995"/>
    <n v="52.766999999999996"/>
    <n v="369.36899999999997"/>
    <n v="5"/>
    <n v="7"/>
    <m/>
    <m/>
    <m/>
    <m/>
    <m/>
    <m/>
    <m/>
    <m/>
    <m/>
    <n v="1"/>
    <n v="1"/>
    <n v="2"/>
    <n v="2"/>
    <n v="1"/>
    <m/>
    <m/>
    <m/>
    <m/>
    <m/>
    <m/>
    <m/>
    <m/>
    <m/>
    <m/>
    <m/>
    <m/>
    <m/>
    <m/>
    <m/>
    <m/>
    <m/>
    <m/>
    <m/>
    <m/>
    <m/>
    <m/>
  </r>
  <r>
    <s v="FW 2024"/>
    <s v="YMO600FP114"/>
    <m/>
    <s v="YMO600FP11407017"/>
    <s v="07017"/>
    <s v="NAVY"/>
    <x v="17"/>
    <s v="OUTDOOR"/>
    <s v="MAN BOMBER FLEECE"/>
    <s v="NO INFO"/>
    <s v="NO INFO"/>
    <s v="NO INFO"/>
    <s v="NO INFO"/>
    <x v="0"/>
    <x v="1"/>
    <s v="LA MARTINA"/>
    <s v="CHINA"/>
    <n v="122.76"/>
    <n v="368"/>
    <n v="67.518000000000001"/>
    <n v="55.24199999999999"/>
    <n v="386.69399999999996"/>
    <n v="5"/>
    <n v="7"/>
    <m/>
    <n v="3"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2FT036"/>
    <m/>
    <s v="WMO302FT03607037"/>
    <s v="07037"/>
    <s v="TURKISH SEA"/>
    <x v="17"/>
    <s v="OUTDOOR"/>
    <s v="MAN BOMBER FELT"/>
    <s v="NO INFO"/>
    <s v="NO INFO"/>
    <s v="NO INFO"/>
    <s v="NO INFO"/>
    <x v="0"/>
    <x v="1"/>
    <s v="LA MARTINA"/>
    <s v="CHINA"/>
    <n v="171.6"/>
    <n v="515"/>
    <n v="94.38"/>
    <n v="77.219999999999985"/>
    <n v="694.9799999999999"/>
    <n v="3"/>
    <n v="9"/>
    <m/>
    <m/>
    <n v="2"/>
    <n v="4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3PA004"/>
    <m/>
    <s v="WMO303PA00406084"/>
    <s v="06084"/>
    <s v="BARBADOS CHERRY"/>
    <x v="17"/>
    <s v="OUTDOOR"/>
    <s v="MAN BOMBER NYLON"/>
    <s v="NO INFO"/>
    <s v="NO INFO"/>
    <s v="NO INFO"/>
    <s v="NO INFO"/>
    <x v="0"/>
    <x v="1"/>
    <s v="LA MARTINA"/>
    <s v="CHINA"/>
    <n v="140.80000000000001"/>
    <n v="422"/>
    <n v="77.44"/>
    <n v="63.36"/>
    <n v="126.72"/>
    <n v="2"/>
    <n v="2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3PA004"/>
    <m/>
    <s v="WMO303PA00407017"/>
    <s v="07017"/>
    <s v="NAVY"/>
    <x v="17"/>
    <s v="OUTDOOR"/>
    <s v="MAN BOMBER NYLON"/>
    <s v="NO INFO"/>
    <s v="NO INFO"/>
    <s v="NO INFO"/>
    <s v="NO INFO"/>
    <x v="0"/>
    <x v="1"/>
    <s v="LA MARTINA"/>
    <s v="CHINA"/>
    <n v="140.80000000000001"/>
    <n v="422"/>
    <n v="77.44"/>
    <n v="63.36"/>
    <n v="253.44"/>
    <n v="2"/>
    <n v="4"/>
    <m/>
    <m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02TW269"/>
    <m/>
    <s v="YMO002TW26907017"/>
    <s v="07017"/>
    <s v="NAVY"/>
    <x v="17"/>
    <s v="OUTDOOR"/>
    <s v="MAN BOMBER COTTON NYLON TWILL"/>
    <s v="NO INFO"/>
    <s v="NO INFO"/>
    <s v="NO INFO"/>
    <s v="NO INFO"/>
    <x v="0"/>
    <x v="1"/>
    <s v="LA MARTINA"/>
    <s v="CHINA"/>
    <n v="122.76"/>
    <n v="368"/>
    <n v="67.518000000000001"/>
    <n v="55.24199999999999"/>
    <n v="165.72599999999997"/>
    <n v="2"/>
    <n v="3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8TW497"/>
    <m/>
    <s v="WMO018TW49709999"/>
    <s v="09999"/>
    <s v="BLACK"/>
    <x v="17"/>
    <s v="OUTDOOR"/>
    <s v="MAN BOMBER OUTDOOR JAQUARD SAT"/>
    <s v="NO INFO"/>
    <s v="NO INFO"/>
    <s v="NO INFO"/>
    <s v="NO INFO"/>
    <x v="0"/>
    <x v="1"/>
    <s v="LA MARTINA"/>
    <s v="CHINA"/>
    <n v="124.74"/>
    <n v="374"/>
    <n v="68.606999999999999"/>
    <n v="56.132999999999996"/>
    <n v="56.132999999999996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2FT036"/>
    <m/>
    <s v="WMO302FT03607017"/>
    <s v="07017"/>
    <s v="NAVY"/>
    <x v="17"/>
    <s v="OUTDOOR"/>
    <s v="MAN BOMBER FELT"/>
    <s v="NO INFO"/>
    <s v="NO INFO"/>
    <s v="NO INFO"/>
    <s v="NO INFO"/>
    <x v="0"/>
    <x v="1"/>
    <s v="LA MARTINA"/>
    <s v="CHINA"/>
    <n v="171.6"/>
    <n v="515"/>
    <n v="94.38"/>
    <n v="77.219999999999985"/>
    <n v="77.21999999999998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O001TW455"/>
    <m/>
    <s v="WWO001TW455C4197"/>
    <s v="C4197"/>
    <s v="RAWHIDE/BARCHER/NAVY"/>
    <x v="18"/>
    <s v="OUTDOOR"/>
    <s v="WOMAN LONG OVERSHIRT CHECKED T"/>
    <s v="NO INFO"/>
    <s v="NO INFO"/>
    <s v="NO INFO"/>
    <s v="NO INFO"/>
    <x v="0"/>
    <x v="0"/>
    <s v="LA MARTINA"/>
    <s v="ITALY"/>
    <n v="96.8"/>
    <n v="290"/>
    <n v="53.239999999999995"/>
    <n v="43.559999999999995"/>
    <n v="435.59999999999997"/>
    <n v="3"/>
    <n v="10"/>
    <m/>
    <m/>
    <m/>
    <m/>
    <m/>
    <m/>
    <m/>
    <m/>
    <m/>
    <m/>
    <m/>
    <n v="4"/>
    <n v="4"/>
    <n v="2"/>
    <m/>
    <m/>
    <m/>
    <m/>
    <m/>
    <m/>
    <m/>
    <m/>
    <m/>
    <m/>
    <m/>
    <m/>
    <m/>
    <m/>
    <m/>
    <m/>
    <m/>
    <m/>
    <m/>
    <m/>
    <m/>
    <m/>
  </r>
  <r>
    <s v="SS 2023"/>
    <s v="WWO010JQ055"/>
    <m/>
    <s v="WWO010JQ055F4203"/>
    <s v="F4203"/>
    <s v="BRSUGAR/BLACK/OFFWHI"/>
    <x v="18"/>
    <s v="OUTDOOR"/>
    <s v="WOMAN OUTDOOR FANCY JACQUARD"/>
    <s v="NO INFO"/>
    <s v="NO INFO"/>
    <s v="NO INFO"/>
    <s v="NO INFO"/>
    <x v="0"/>
    <x v="0"/>
    <s v="LA MARTINA"/>
    <s v="ITALY"/>
    <n v="192.5"/>
    <n v="578"/>
    <n v="105.875"/>
    <n v="86.624999999999986"/>
    <n v="1212.7499999999998"/>
    <n v="3"/>
    <n v="14"/>
    <m/>
    <m/>
    <m/>
    <m/>
    <m/>
    <m/>
    <m/>
    <m/>
    <m/>
    <m/>
    <m/>
    <m/>
    <m/>
    <m/>
    <m/>
    <m/>
    <m/>
    <m/>
    <m/>
    <m/>
    <m/>
    <m/>
    <m/>
    <m/>
    <m/>
    <n v="2"/>
    <n v="3"/>
    <m/>
    <n v="9"/>
    <m/>
    <m/>
    <m/>
    <m/>
    <m/>
    <m/>
    <m/>
  </r>
  <r>
    <s v="SS 2023"/>
    <s v="WWO005PA099"/>
    <m/>
    <s v="WWO005PA09909999"/>
    <s v="09999"/>
    <s v="BLACK"/>
    <x v="18"/>
    <s v="OUTDOOR"/>
    <s v="WOMAN OUTDOOR SATIN NYLON"/>
    <s v="NO INFO"/>
    <s v="NO INFO"/>
    <s v="NO INFO"/>
    <s v="NO INFO"/>
    <x v="0"/>
    <x v="0"/>
    <s v="LA MARTINA"/>
    <s v="CHINA"/>
    <n v="171.6"/>
    <n v="515"/>
    <n v="94.38"/>
    <n v="77.219999999999985"/>
    <n v="617.75999999999988"/>
    <n v="4"/>
    <n v="8"/>
    <m/>
    <m/>
    <m/>
    <m/>
    <m/>
    <m/>
    <m/>
    <m/>
    <m/>
    <n v="1"/>
    <n v="2"/>
    <n v="3"/>
    <n v="2"/>
    <m/>
    <m/>
    <m/>
    <m/>
    <m/>
    <m/>
    <m/>
    <m/>
    <m/>
    <m/>
    <m/>
    <m/>
    <m/>
    <m/>
    <m/>
    <m/>
    <m/>
    <m/>
    <m/>
    <m/>
    <m/>
    <m/>
    <m/>
  </r>
  <r>
    <s v="SS 2023"/>
    <s v="WWO006PA072"/>
    <m/>
    <s v="WWO006PA07203142"/>
    <s v="03142"/>
    <s v="IVY GREEN"/>
    <x v="18"/>
    <s v="OUTDOOR"/>
    <s v="WOMAN OUTDOOR NYLON"/>
    <s v="NO INFO"/>
    <s v="NO INFO"/>
    <s v="NO INFO"/>
    <s v="NO INFO"/>
    <x v="0"/>
    <x v="0"/>
    <s v="LA MARTINA"/>
    <s v="CHINA"/>
    <n v="96.8"/>
    <n v="290"/>
    <n v="53.239999999999995"/>
    <n v="43.559999999999995"/>
    <n v="174.23999999999998"/>
    <n v="4"/>
    <n v="4"/>
    <m/>
    <m/>
    <m/>
    <m/>
    <m/>
    <m/>
    <m/>
    <m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</r>
  <r>
    <s v="SS 2023"/>
    <s v="WWO007JQ054"/>
    <m/>
    <s v="WWO007JQ054C4200"/>
    <s v="C4200"/>
    <s v="PICANTE / NAVY"/>
    <x v="18"/>
    <s v="OUTDOOR"/>
    <s v="WOMAN OUTDOOR CHECKED BOUCLE"/>
    <s v="NO INFO"/>
    <s v="NO INFO"/>
    <s v="NO INFO"/>
    <s v="NO INFO"/>
    <x v="0"/>
    <x v="0"/>
    <s v="LA MARTINA"/>
    <s v="ITALY"/>
    <n v="171.6"/>
    <n v="515"/>
    <n v="94.38"/>
    <n v="77.219999999999985"/>
    <n v="231.65999999999997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</r>
  <r>
    <s v="SS 2023"/>
    <s v="WWO302PA067"/>
    <m/>
    <s v="WWO302PA06700002"/>
    <s v="00002"/>
    <s v="OFF WHITE"/>
    <x v="18"/>
    <s v="OUTDOOR"/>
    <s v="WOMAN OUTDOOR IRIDISCENT NYLON"/>
    <s v="NO INFO"/>
    <s v="NO INFO"/>
    <s v="NO INFO"/>
    <s v="NO INFO"/>
    <x v="0"/>
    <x v="0"/>
    <s v="LA MARTINA"/>
    <s v="CHINA"/>
    <n v="171.6"/>
    <n v="515"/>
    <n v="94.38"/>
    <n v="77.219999999999985"/>
    <n v="231.65999999999997"/>
    <n v="3"/>
    <n v="3"/>
    <m/>
    <m/>
    <m/>
    <m/>
    <m/>
    <m/>
    <m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</r>
  <r>
    <s v="SS 2023"/>
    <s v="WWOE01TW457"/>
    <m/>
    <s v="WWOE01TW45707207"/>
    <s v="07207"/>
    <s v="NAVY BLAZER"/>
    <x v="18"/>
    <s v="OUTDOOR"/>
    <s v="WOMAN OUTDOOR DIAGONAL DOUBLE"/>
    <s v="NO INFO"/>
    <s v="NO INFO"/>
    <s v="NO INFO"/>
    <s v="NO INFO"/>
    <x v="0"/>
    <x v="0"/>
    <s v="LA MARTINA"/>
    <s v="ITALY"/>
    <n v="270.49"/>
    <n v="811"/>
    <n v="148.76949999999999"/>
    <n v="121.72049999999999"/>
    <n v="1338.9254999999998"/>
    <n v="2"/>
    <n v="11"/>
    <m/>
    <m/>
    <m/>
    <m/>
    <m/>
    <m/>
    <m/>
    <m/>
    <m/>
    <m/>
    <m/>
    <m/>
    <m/>
    <m/>
    <m/>
    <m/>
    <m/>
    <m/>
    <m/>
    <m/>
    <m/>
    <m/>
    <m/>
    <m/>
    <m/>
    <m/>
    <n v="2"/>
    <m/>
    <n v="9"/>
    <m/>
    <m/>
    <m/>
    <m/>
    <m/>
    <m/>
    <m/>
  </r>
  <r>
    <s v="SS"/>
    <s v="QWOE01TW329"/>
    <m/>
    <s v="QWOE01TW32909999"/>
    <s v="09999"/>
    <s v="BLACK"/>
    <x v="18"/>
    <s v="OUTDOOR"/>
    <s v="WOMAN OUTDOOR POLY TWILL"/>
    <s v="NO INFO"/>
    <s v="NO INFO"/>
    <s v="NO INFO"/>
    <s v="NO INFO"/>
    <x v="0"/>
    <x v="0"/>
    <s v="LA MARTINA"/>
    <s v="CHINA"/>
    <n v="182.93"/>
    <n v="549"/>
    <n v="100.61150000000001"/>
    <n v="82.3185"/>
    <n v="164.637"/>
    <n v="1"/>
    <n v="2"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</r>
  <r>
    <s v="SS"/>
    <s v="QWOE02JQ029"/>
    <m/>
    <s v="QWOE02JQ029F9092"/>
    <s v="F9092"/>
    <s v="GUN METAL/BLACK"/>
    <x v="18"/>
    <s v="OUTDOOR"/>
    <s v="WOMAN TRENCH FANTASY JACQUARD"/>
    <s v="NO INFO"/>
    <s v="NO INFO"/>
    <s v="NO INFO"/>
    <s v="NO INFO"/>
    <x v="0"/>
    <x v="0"/>
    <s v="LA MARTINA"/>
    <s v="ITALY"/>
    <n v="352.55"/>
    <n v="1058"/>
    <n v="193.9025"/>
    <n v="158.64749999999998"/>
    <n v="793.23749999999995"/>
    <n v="1"/>
    <n v="5"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</r>
  <r>
    <s v="SS 2023"/>
    <s v="WWO300PA075"/>
    <m/>
    <s v="WWO300PA07505246"/>
    <s v="05246"/>
    <s v="MORGANITE"/>
    <x v="18"/>
    <s v="OUTDOOR"/>
    <s v="WOMAN OUTDOOR NYLON"/>
    <s v="NO INFO"/>
    <s v="NO INFO"/>
    <s v="NO INFO"/>
    <s v="NO INFO"/>
    <x v="0"/>
    <x v="0"/>
    <s v="LA MARTINA"/>
    <s v="CHINA"/>
    <n v="184.8"/>
    <n v="554"/>
    <n v="101.64"/>
    <n v="83.16"/>
    <n v="166.32"/>
    <n v="2"/>
    <n v="2"/>
    <m/>
    <m/>
    <m/>
    <m/>
    <m/>
    <m/>
    <m/>
    <m/>
    <m/>
    <n v="1"/>
    <m/>
    <m/>
    <n v="1"/>
    <m/>
    <m/>
    <m/>
    <m/>
    <m/>
    <m/>
    <m/>
    <m/>
    <m/>
    <m/>
    <m/>
    <m/>
    <m/>
    <m/>
    <m/>
    <m/>
    <m/>
    <m/>
    <m/>
    <m/>
    <m/>
    <m/>
    <m/>
  </r>
  <r>
    <s v="SS 2023"/>
    <s v="WWO302PA067"/>
    <m/>
    <s v="WWO302PA06706084"/>
    <s v="06084"/>
    <s v="BARBADOS CHERRY"/>
    <x v="18"/>
    <s v="OUTDOOR"/>
    <s v="WOMAN OUTDOOR IRIDISCENT NYLON"/>
    <s v="NO INFO"/>
    <s v="NO INFO"/>
    <s v="NO INFO"/>
    <s v="NO INFO"/>
    <x v="0"/>
    <x v="0"/>
    <s v="LA MARTINA"/>
    <s v="CHINA"/>
    <n v="171.6"/>
    <n v="515"/>
    <n v="94.38"/>
    <n v="77.219999999999985"/>
    <n v="154.43999999999997"/>
    <n v="2"/>
    <n v="2"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</r>
  <r>
    <s v="SS"/>
    <s v="QWO001XC031"/>
    <m/>
    <s v="QWO001XC031F9041"/>
    <s v="F9041"/>
    <s v="BLACK/POMICE STONE"/>
    <x v="18"/>
    <s v="OUTDOOR"/>
    <s v="WOMAN OUTDOOR SEQUINS JACQUARD"/>
    <s v="NO INFO"/>
    <s v="NO INFO"/>
    <s v="NO INFO"/>
    <s v="NO INFO"/>
    <x v="0"/>
    <x v="0"/>
    <s v="LA MARTINA"/>
    <s v="ITALY"/>
    <n v="407.99"/>
    <n v="1224"/>
    <n v="224.39449999999999"/>
    <n v="183.59549999999999"/>
    <n v="183.59549999999999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 2023"/>
    <s v="WWO008FU009"/>
    <m/>
    <s v="WWO008FU00904145"/>
    <s v="04145"/>
    <s v="PUCE"/>
    <x v="18"/>
    <s v="OUTDOOR"/>
    <s v="WOMAN OUTDOOR ECO MONTONE"/>
    <s v="NO INFO"/>
    <s v="NO INFO"/>
    <s v="NO INFO"/>
    <s v="NO INFO"/>
    <x v="0"/>
    <x v="0"/>
    <s v="LA MARTINA"/>
    <s v="ITALY"/>
    <n v="171.6"/>
    <n v="515"/>
    <n v="94.38"/>
    <n v="77.219999999999985"/>
    <n v="77.219999999999985"/>
    <n v="1"/>
    <n v="1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</r>
  <r>
    <s v="SS 2023"/>
    <s v="WWO302PA067"/>
    <m/>
    <s v="WWO302PA06702032"/>
    <s v="02032"/>
    <s v="FRESIA"/>
    <x v="18"/>
    <s v="OUTDOOR"/>
    <s v="WOMAN OUTDOOR IRIDISCENT NYLON"/>
    <s v="NO INFO"/>
    <s v="NO INFO"/>
    <s v="NO INFO"/>
    <s v="NO INFO"/>
    <x v="0"/>
    <x v="0"/>
    <s v="LA MARTINA"/>
    <s v="CHINA"/>
    <n v="171.6"/>
    <n v="515"/>
    <n v="94.38"/>
    <n v="77.219999999999985"/>
    <n v="77.219999999999985"/>
    <n v="1"/>
    <n v="1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</r>
  <r>
    <s v="SS"/>
    <s v="XWO001PA099"/>
    <m/>
    <s v="XWO001PA09909999"/>
    <s v="09999"/>
    <s v="BLACK"/>
    <x v="18"/>
    <s v="OUTDOOR"/>
    <s v="WOMAN SATIN NYLON SATIN NYLON"/>
    <s v="NO INFO"/>
    <s v="NO INFO"/>
    <s v="NO INFO"/>
    <s v="NO INFO"/>
    <x v="0"/>
    <x v="0"/>
    <s v="LA MARTINA"/>
    <s v="CHINA"/>
    <n v="147.72999999999999"/>
    <n v="443"/>
    <n v="81.251499999999993"/>
    <n v="66.478499999999983"/>
    <n v="66.478499999999983"/>
    <n v="1"/>
    <n v="1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s v="SS 2023"/>
    <s v="WMO008PL034"/>
    <m/>
    <s v="WMO008PL03407017"/>
    <s v="07017"/>
    <s v="NAVY"/>
    <x v="18"/>
    <s v="OUTDOOR"/>
    <s v="MAN OUTDOOR POLY TWILL"/>
    <s v="NO INFO"/>
    <s v="NO INFO"/>
    <s v="NO INFO"/>
    <s v="NO INFO"/>
    <x v="0"/>
    <x v="1"/>
    <s v="LA MARTINA"/>
    <s v="CHINA"/>
    <n v="114.18"/>
    <n v="343"/>
    <n v="62.798999999999999"/>
    <n v="51.381"/>
    <n v="616.572"/>
    <n v="5"/>
    <n v="12"/>
    <m/>
    <m/>
    <n v="3"/>
    <n v="2"/>
    <n v="2"/>
    <n v="2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3PA105"/>
    <m/>
    <s v="WMO013PA10509001"/>
    <s v="09001"/>
    <s v="SILVER"/>
    <x v="18"/>
    <s v="OUTDOOR"/>
    <s v="MAN HOODED OUTDOOR NYLON"/>
    <s v="NO INFO"/>
    <s v="NO INFO"/>
    <s v="NO INFO"/>
    <s v="NO INFO"/>
    <x v="0"/>
    <x v="1"/>
    <s v="LA MARTINA"/>
    <s v="CHINA"/>
    <n v="215.6"/>
    <n v="647"/>
    <n v="118.58"/>
    <n v="97.019999999999982"/>
    <n v="1552.3199999999997"/>
    <n v="3"/>
    <n v="16"/>
    <m/>
    <m/>
    <n v="2"/>
    <n v="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602FP213"/>
    <m/>
    <s v="WMO602FP21300002"/>
    <s v="00002"/>
    <s v="OFF WHITE"/>
    <x v="18"/>
    <s v="OUTDOOR"/>
    <s v="MAN CURLY FLEECE OUTDOOR"/>
    <s v="NO INFO"/>
    <s v="NO INFO"/>
    <s v="NO INFO"/>
    <s v="NO INFO"/>
    <x v="0"/>
    <x v="1"/>
    <s v="LA MARTINA"/>
    <s v="CHINA"/>
    <n v="131.56"/>
    <n v="395"/>
    <n v="72.358000000000004"/>
    <n v="59.201999999999998"/>
    <n v="828.82799999999997"/>
    <n v="5"/>
    <n v="14"/>
    <m/>
    <n v="2"/>
    <n v="2"/>
    <n v="4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602FP213"/>
    <m/>
    <s v="WMO602FP21309999"/>
    <s v="09999"/>
    <s v="BLACK"/>
    <x v="18"/>
    <s v="OUTDOOR"/>
    <s v="MAN CURLY FLEECE OUTDOOR"/>
    <s v="NO INFO"/>
    <s v="NO INFO"/>
    <s v="NO INFO"/>
    <s v="NO INFO"/>
    <x v="0"/>
    <x v="1"/>
    <s v="LA MARTINA"/>
    <s v="CHINA"/>
    <n v="131.56"/>
    <n v="395"/>
    <n v="72.358000000000004"/>
    <n v="59.201999999999998"/>
    <n v="592.02"/>
    <n v="5"/>
    <n v="10"/>
    <m/>
    <n v="2"/>
    <n v="1"/>
    <n v="4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OH30PA067"/>
    <m/>
    <s v="UMOH30PA06703216"/>
    <s v="03216"/>
    <s v="LIME GREEN"/>
    <x v="18"/>
    <s v="OUTDOOR"/>
    <s v="MAN REVERSIBLE OUTDOOR IRIDISC"/>
    <s v="NO INFO"/>
    <s v="NO INFO"/>
    <s v="NO INFO"/>
    <s v="NO INFO"/>
    <x v="0"/>
    <x v="1"/>
    <s v="LA MARTINA"/>
    <s v="CHINA"/>
    <n v="389.62"/>
    <n v="1169"/>
    <n v="214.291"/>
    <n v="175.32899999999998"/>
    <n v="14552.306999999999"/>
    <n v="6"/>
    <n v="83"/>
    <m/>
    <n v="9"/>
    <n v="16"/>
    <n v="16"/>
    <n v="16"/>
    <n v="1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OH30PA067"/>
    <m/>
    <s v="UMOH30PA06707210"/>
    <s v="07210"/>
    <s v="PEACOAT"/>
    <x v="18"/>
    <s v="OUTDOOR"/>
    <s v="MAN REVERSIBLE OUTDOOR IRIDISC"/>
    <s v="NO INFO"/>
    <s v="NO INFO"/>
    <s v="NO INFO"/>
    <s v="NO INFO"/>
    <x v="0"/>
    <x v="1"/>
    <s v="LA MARTINA"/>
    <s v="CHINA"/>
    <n v="389.62"/>
    <n v="1169"/>
    <n v="214.291"/>
    <n v="175.32899999999998"/>
    <n v="14552.306999999999"/>
    <n v="6"/>
    <n v="83"/>
    <m/>
    <n v="8"/>
    <n v="16"/>
    <n v="17"/>
    <n v="17"/>
    <n v="17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OH31PA067"/>
    <m/>
    <s v="UMOH31PA06707210"/>
    <s v="07210"/>
    <s v="PEACOAT"/>
    <x v="18"/>
    <s v="OUTDOOR"/>
    <s v="MAN OUTDOOR IRIDISCENT NYLON"/>
    <s v="NO INFO"/>
    <s v="NO INFO"/>
    <s v="NO INFO"/>
    <s v="NO INFO"/>
    <x v="0"/>
    <x v="1"/>
    <s v="LA MARTINA"/>
    <s v="CHINA"/>
    <n v="252.12"/>
    <n v="756"/>
    <n v="138.666"/>
    <n v="113.45399999999998"/>
    <n v="8622.503999999999"/>
    <n v="6"/>
    <n v="76"/>
    <m/>
    <n v="8"/>
    <n v="16"/>
    <n v="14"/>
    <n v="13"/>
    <n v="1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MOH31PA067"/>
    <m/>
    <s v="UMOH31PA06709999"/>
    <s v="09999"/>
    <s v="BLACK"/>
    <x v="18"/>
    <s v="OUTDOOR"/>
    <s v="MAN OUTDOOR IRIDISCENT NYLON"/>
    <s v="NO INFO"/>
    <s v="NO INFO"/>
    <s v="NO INFO"/>
    <s v="NO INFO"/>
    <x v="0"/>
    <x v="1"/>
    <s v="LA MARTINA"/>
    <s v="CHINA"/>
    <n v="252.12"/>
    <n v="756"/>
    <n v="138.666"/>
    <n v="113.45399999999998"/>
    <n v="8168.6879999999983"/>
    <n v="6"/>
    <n v="72"/>
    <m/>
    <n v="9"/>
    <n v="15"/>
    <n v="14"/>
    <n v="13"/>
    <n v="1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0PA012"/>
    <m/>
    <s v="WMO010PA01209999"/>
    <s v="09999"/>
    <s v="BLACK"/>
    <x v="18"/>
    <s v="OUTDOOR"/>
    <s v="MAN OUTDOOR NYLON"/>
    <s v="NO INFO"/>
    <s v="NO INFO"/>
    <s v="NO INFO"/>
    <s v="NO INFO"/>
    <x v="0"/>
    <x v="1"/>
    <s v="LA MARTINA"/>
    <s v="CHINA"/>
    <n v="119.02"/>
    <n v="357"/>
    <n v="65.460999999999999"/>
    <n v="53.558999999999997"/>
    <n v="321.35399999999998"/>
    <n v="4"/>
    <n v="6"/>
    <m/>
    <n v="1"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1PA067"/>
    <m/>
    <s v="WMO011PA06707017"/>
    <s v="07017"/>
    <s v="NAVY"/>
    <x v="18"/>
    <s v="OUTDOOR"/>
    <s v="MAN OUTDOOR IRIDISCENT NYLON"/>
    <s v="NO INFO"/>
    <s v="NO INFO"/>
    <s v="NO INFO"/>
    <s v="NO INFO"/>
    <x v="0"/>
    <x v="1"/>
    <s v="LA MARTINA"/>
    <s v="CHINA"/>
    <n v="215.6"/>
    <n v="647"/>
    <n v="118.58"/>
    <n v="97.019999999999982"/>
    <n v="1067.2199999999998"/>
    <n v="6"/>
    <n v="11"/>
    <m/>
    <n v="2"/>
    <n v="2"/>
    <n v="3"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1PA067"/>
    <m/>
    <s v="WMO011PA06709999"/>
    <s v="09999"/>
    <s v="BLACK"/>
    <x v="18"/>
    <s v="OUTDOOR"/>
    <s v="MAN OUTDOOR IRIDISCENT NYLON"/>
    <s v="NO INFO"/>
    <s v="NO INFO"/>
    <s v="NO INFO"/>
    <s v="NO INFO"/>
    <x v="0"/>
    <x v="1"/>
    <s v="LA MARTINA"/>
    <s v="CHINA"/>
    <n v="215.6"/>
    <n v="647"/>
    <n v="118.58"/>
    <n v="97.019999999999982"/>
    <n v="1649.3399999999997"/>
    <n v="6"/>
    <n v="17"/>
    <m/>
    <n v="1"/>
    <n v="2"/>
    <n v="6"/>
    <n v="3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4PA072"/>
    <m/>
    <s v="WMO014PA07204164"/>
    <s v="04164"/>
    <s v="PICANTE"/>
    <x v="18"/>
    <s v="OUTDOOR"/>
    <s v="MAN HUSKY NYLON"/>
    <s v="NO INFO"/>
    <s v="NO INFO"/>
    <s v="NO INFO"/>
    <s v="NO INFO"/>
    <x v="0"/>
    <x v="1"/>
    <s v="LA MARTINA"/>
    <s v="CHINA"/>
    <n v="98.78"/>
    <n v="296"/>
    <n v="54.329000000000001"/>
    <n v="44.450999999999993"/>
    <n v="889.01999999999987"/>
    <n v="6"/>
    <n v="20"/>
    <m/>
    <n v="2"/>
    <n v="4"/>
    <n v="5"/>
    <n v="5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5PA095"/>
    <m/>
    <s v="WMO015PA09507017"/>
    <s v="07017"/>
    <s v="NAVY"/>
    <x v="18"/>
    <s v="OUTDOOR"/>
    <s v="MAN OUTDOOR NYLON"/>
    <s v="NO INFO"/>
    <s v="NO INFO"/>
    <s v="NO INFO"/>
    <s v="NO INFO"/>
    <x v="0"/>
    <x v="1"/>
    <s v="LA MARTINA"/>
    <s v="CHINA"/>
    <n v="127.6"/>
    <n v="383"/>
    <n v="70.179999999999993"/>
    <n v="57.419999999999987"/>
    <n v="631.61999999999989"/>
    <n v="5"/>
    <n v="11"/>
    <m/>
    <m/>
    <n v="3"/>
    <n v="3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6FT037"/>
    <m/>
    <s v="WMO016FT037C4201"/>
    <s v="C4201"/>
    <s v="MOLÈ/RUSTBROWN/OFFWH"/>
    <x v="18"/>
    <s v="OUTDOOR"/>
    <s v="MAN FELT JAQUARD COAT"/>
    <s v="NO INFO"/>
    <s v="NO INFO"/>
    <s v="NO INFO"/>
    <s v="NO INFO"/>
    <x v="0"/>
    <x v="1"/>
    <s v="LA MARTINA"/>
    <s v="CHINA"/>
    <n v="215.6"/>
    <n v="647"/>
    <n v="118.58"/>
    <n v="97.019999999999982"/>
    <n v="1358.2799999999997"/>
    <n v="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"/>
    <n v="5"/>
    <n v="1"/>
    <m/>
  </r>
  <r>
    <s v="SS 2023"/>
    <s v="WMO604PA067"/>
    <m/>
    <s v="WMO604PA06700002"/>
    <s v="00002"/>
    <s v="OFF WHITE"/>
    <x v="18"/>
    <s v="OUTDOOR"/>
    <s v="MAN OUTDOOR IRIDISCENT NYLON"/>
    <s v="NO INFO"/>
    <s v="NO INFO"/>
    <s v="NO INFO"/>
    <s v="NO INFO"/>
    <x v="0"/>
    <x v="1"/>
    <s v="LA MARTINA"/>
    <s v="CHINA"/>
    <n v="184.8"/>
    <n v="554"/>
    <n v="101.64"/>
    <n v="83.16"/>
    <n v="1496.8799999999999"/>
    <n v="6"/>
    <n v="18"/>
    <m/>
    <n v="2"/>
    <n v="3"/>
    <n v="6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18TW520"/>
    <m/>
    <s v="YMO018TW52000002"/>
    <s v="00002"/>
    <s v="OFF WHITE"/>
    <x v="18"/>
    <s v="OUTDOOR"/>
    <s v="MAN BULL DENIM FIELD JACKET"/>
    <s v="NO INFO"/>
    <s v="NO INFO"/>
    <s v="NO INFO"/>
    <s v="NO INFO"/>
    <x v="0"/>
    <x v="1"/>
    <s v="LA MARTINA"/>
    <s v="TURKEY"/>
    <n v="162.36000000000001"/>
    <n v="487"/>
    <n v="89.298000000000002"/>
    <n v="73.061999999999998"/>
    <n v="1753.4879999999998"/>
    <n v="6"/>
    <n v="24"/>
    <m/>
    <n v="4"/>
    <n v="5"/>
    <n v="6"/>
    <n v="6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4PA072"/>
    <m/>
    <s v="WMO014PA07203142"/>
    <s v="03142"/>
    <s v="IVY GREEN"/>
    <x v="18"/>
    <s v="OUTDOOR"/>
    <s v="MAN HUSKY NYLON"/>
    <s v="NO INFO"/>
    <s v="NO INFO"/>
    <s v="NO INFO"/>
    <s v="NO INFO"/>
    <x v="0"/>
    <x v="1"/>
    <s v="LA MARTINA"/>
    <s v="CHINA"/>
    <n v="98.78"/>
    <n v="296"/>
    <n v="54.329000000000001"/>
    <n v="44.450999999999993"/>
    <n v="1155.7259999999999"/>
    <n v="5"/>
    <n v="26"/>
    <m/>
    <m/>
    <n v="6"/>
    <n v="8"/>
    <n v="7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4PA072"/>
    <m/>
    <s v="WMO014PA07207017"/>
    <s v="07017"/>
    <s v="NAVY"/>
    <x v="18"/>
    <s v="OUTDOOR"/>
    <s v="MAN HUSKY NYLON"/>
    <s v="NO INFO"/>
    <s v="NO INFO"/>
    <s v="NO INFO"/>
    <s v="NO INFO"/>
    <x v="0"/>
    <x v="1"/>
    <s v="LA MARTINA"/>
    <s v="CHINA"/>
    <n v="98.78"/>
    <n v="296"/>
    <n v="54.329000000000001"/>
    <n v="44.450999999999993"/>
    <n v="711.21599999999989"/>
    <n v="5"/>
    <n v="16"/>
    <m/>
    <n v="2"/>
    <n v="4"/>
    <n v="4"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1PA067"/>
    <m/>
    <s v="WMO021PA06707017"/>
    <s v="07017"/>
    <s v="NAVY"/>
    <x v="18"/>
    <s v="OUTDOOR"/>
    <s v="MAN OUTDOOR IRIDISCENT NYLON"/>
    <s v="NO INFO"/>
    <s v="NO INFO"/>
    <s v="NO INFO"/>
    <s v="NO INFO"/>
    <x v="0"/>
    <x v="1"/>
    <s v="LA MARTINA"/>
    <s v="CHINA"/>
    <n v="171.6"/>
    <n v="515"/>
    <n v="94.38"/>
    <n v="77.219999999999985"/>
    <n v="540.53999999999985"/>
    <n v="5"/>
    <n v="7"/>
    <m/>
    <n v="1"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604PA067"/>
    <m/>
    <s v="WMO604PA06707017"/>
    <s v="07017"/>
    <s v="NAVY"/>
    <x v="18"/>
    <s v="OUTDOOR"/>
    <s v="MAN OUTDOOR IRIDISCENT NYLON"/>
    <s v="NO INFO"/>
    <s v="NO INFO"/>
    <s v="NO INFO"/>
    <s v="NO INFO"/>
    <x v="0"/>
    <x v="1"/>
    <s v="LA MARTINA"/>
    <s v="CHINA"/>
    <n v="184.8"/>
    <n v="554"/>
    <n v="101.64"/>
    <n v="83.16"/>
    <n v="748.43999999999994"/>
    <n v="5"/>
    <n v="9"/>
    <m/>
    <n v="2"/>
    <n v="1"/>
    <n v="2"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07PA077"/>
    <m/>
    <s v="YMO007PA07707017"/>
    <s v="07017"/>
    <s v="NAVY"/>
    <x v="18"/>
    <s v="OUTDOOR"/>
    <s v="MAN OUTDOOR WRINKLED NYLON"/>
    <s v="NO INFO"/>
    <s v="NO INFO"/>
    <s v="NO INFO"/>
    <s v="NO INFO"/>
    <x v="0"/>
    <x v="1"/>
    <s v="LA MARTINA"/>
    <s v="CHINA"/>
    <n v="100.76"/>
    <n v="302"/>
    <n v="55.417999999999999"/>
    <n v="45.341999999999999"/>
    <n v="770.81399999999996"/>
    <n v="5"/>
    <n v="17"/>
    <m/>
    <n v="4"/>
    <n v="7"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0PA012"/>
    <m/>
    <s v="WMO010PA01206084"/>
    <s v="06084"/>
    <s v="BARBADOS CHERRY"/>
    <x v="18"/>
    <s v="OUTDOOR"/>
    <s v="MAN OUTDOOR NYLON"/>
    <s v="NO INFO"/>
    <s v="NO INFO"/>
    <s v="NO INFO"/>
    <s v="NO INFO"/>
    <x v="0"/>
    <x v="1"/>
    <s v="LA MARTINA"/>
    <s v="CHINA"/>
    <n v="119.02"/>
    <n v="357"/>
    <n v="65.460999999999999"/>
    <n v="53.558999999999997"/>
    <n v="321.35399999999998"/>
    <n v="3"/>
    <n v="6"/>
    <m/>
    <m/>
    <m/>
    <n v="4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0PA012"/>
    <m/>
    <s v="WMO010PA01207017"/>
    <s v="07017"/>
    <s v="NAVY"/>
    <x v="18"/>
    <s v="OUTDOOR"/>
    <s v="MAN OUTDOOR NYLON"/>
    <s v="NO INFO"/>
    <s v="NO INFO"/>
    <s v="NO INFO"/>
    <s v="NO INFO"/>
    <x v="0"/>
    <x v="1"/>
    <s v="LA MARTINA"/>
    <s v="CHINA"/>
    <n v="119.02"/>
    <n v="357"/>
    <n v="65.460999999999999"/>
    <n v="53.558999999999997"/>
    <n v="428.47199999999998"/>
    <n v="3"/>
    <n v="8"/>
    <m/>
    <n v="2"/>
    <n v="1"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3PA044"/>
    <m/>
    <s v="WMO013PA04409999"/>
    <s v="09999"/>
    <s v="BLACK"/>
    <x v="18"/>
    <s v="OUTDOOR"/>
    <s v="MAN HOODED OUTDOOR WOOLLEN NYL"/>
    <s v="NO INFO"/>
    <s v="NO INFO"/>
    <s v="NO INFO"/>
    <s v="NO INFO"/>
    <x v="0"/>
    <x v="1"/>
    <s v="LA MARTINA"/>
    <s v="CHINA"/>
    <n v="215.6"/>
    <n v="647"/>
    <n v="118.58"/>
    <n v="97.019999999999982"/>
    <n v="873.17999999999984"/>
    <n v="3"/>
    <n v="9"/>
    <m/>
    <m/>
    <n v="5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1PA067"/>
    <m/>
    <s v="WMO021PA06706084"/>
    <s v="06084"/>
    <s v="BARBADOS CHERRY"/>
    <x v="18"/>
    <s v="OUTDOOR"/>
    <s v="MAN OUTDOOR IRIDISCENT NYLON"/>
    <s v="NO INFO"/>
    <s v="NO INFO"/>
    <s v="NO INFO"/>
    <s v="NO INFO"/>
    <x v="0"/>
    <x v="1"/>
    <s v="LA MARTINA"/>
    <s v="CHINA"/>
    <n v="171.6"/>
    <n v="515"/>
    <n v="94.38"/>
    <n v="77.219999999999985"/>
    <n v="308.87999999999994"/>
    <n v="4"/>
    <n v="4"/>
    <m/>
    <m/>
    <n v="1"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04PL023"/>
    <m/>
    <s v="YMO004PL02304037"/>
    <s v="04037"/>
    <s v="BUNGEE CORD"/>
    <x v="18"/>
    <s v="OUTDOOR"/>
    <s v="MAN OUTDOOR POLYESTER"/>
    <s v="NO INFO"/>
    <s v="NO INFO"/>
    <s v="NO INFO"/>
    <s v="NO INFO"/>
    <x v="0"/>
    <x v="1"/>
    <s v="LA MARTINA"/>
    <s v="CHINA"/>
    <n v="144.76"/>
    <n v="434"/>
    <n v="79.617999999999995"/>
    <n v="65.141999999999996"/>
    <n v="521.13599999999997"/>
    <n v="4"/>
    <n v="8"/>
    <m/>
    <n v="4"/>
    <n v="1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4PA067"/>
    <m/>
    <s v="WMO004PA06703067"/>
    <s v="03067"/>
    <s v="CHIVE"/>
    <x v="18"/>
    <s v="OUTDOOR"/>
    <s v="MAN HOODED OUTDOOR IRIDISCENT"/>
    <s v="NO INFO"/>
    <s v="NO INFO"/>
    <s v="NO INFO"/>
    <s v="NO INFO"/>
    <x v="0"/>
    <x v="1"/>
    <s v="LA MARTINA"/>
    <s v="CHINA"/>
    <n v="144.76"/>
    <n v="434"/>
    <n v="79.617999999999995"/>
    <n v="65.141999999999996"/>
    <n v="195.42599999999999"/>
    <n v="3"/>
    <n v="3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4PA067"/>
    <m/>
    <s v="WMO004PA06707017"/>
    <s v="07017"/>
    <s v="NAVY"/>
    <x v="18"/>
    <s v="OUTDOOR"/>
    <s v="MAN HOODED OUTDOOR IRIDISCENT"/>
    <s v="NO INFO"/>
    <s v="NO INFO"/>
    <s v="NO INFO"/>
    <s v="NO INFO"/>
    <x v="0"/>
    <x v="1"/>
    <s v="LA MARTINA"/>
    <s v="CHINA"/>
    <n v="144.76"/>
    <n v="434"/>
    <n v="79.617999999999995"/>
    <n v="65.141999999999996"/>
    <n v="195.42599999999999"/>
    <n v="3"/>
    <n v="3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5PL023"/>
    <m/>
    <s v="WMO005PL02309999"/>
    <s v="09999"/>
    <s v="BLACK"/>
    <x v="18"/>
    <s v="OUTDOOR"/>
    <s v="MAN HOODED OUTDOOR POLYESTER"/>
    <s v="NO INFO"/>
    <s v="NO INFO"/>
    <s v="NO INFO"/>
    <s v="NO INFO"/>
    <x v="0"/>
    <x v="1"/>
    <s v="LA MARTINA"/>
    <s v="CHINA"/>
    <n v="272.8"/>
    <n v="818"/>
    <n v="150.04000000000002"/>
    <n v="122.75999999999999"/>
    <n v="368.28"/>
    <n v="3"/>
    <n v="3"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5PA095"/>
    <m/>
    <s v="WMO015PA09500002"/>
    <s v="00002"/>
    <s v="OFF WHITE"/>
    <x v="18"/>
    <s v="OUTDOOR"/>
    <s v="MAN OUTDOOR NYLON"/>
    <s v="NO INFO"/>
    <s v="NO INFO"/>
    <s v="NO INFO"/>
    <s v="NO INFO"/>
    <x v="0"/>
    <x v="1"/>
    <s v="LA MARTINA"/>
    <s v="CHINA"/>
    <n v="127.6"/>
    <n v="383"/>
    <n v="70.179999999999993"/>
    <n v="57.419999999999987"/>
    <n v="172.25999999999996"/>
    <n v="3"/>
    <n v="3"/>
    <m/>
    <m/>
    <m/>
    <n v="1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18TW520"/>
    <m/>
    <s v="YMO018TW52003034"/>
    <s v="03034"/>
    <s v="VETIVER"/>
    <x v="18"/>
    <s v="OUTDOOR"/>
    <s v="MAN BULL DENIM FIELD JACKET"/>
    <s v="NO INFO"/>
    <s v="NO INFO"/>
    <s v="NO INFO"/>
    <s v="NO INFO"/>
    <x v="0"/>
    <x v="1"/>
    <s v="LA MARTINA"/>
    <s v="TURKEY"/>
    <n v="162.36000000000001"/>
    <n v="487"/>
    <n v="89.298000000000002"/>
    <n v="73.061999999999998"/>
    <n v="219.18599999999998"/>
    <n v="3"/>
    <n v="3"/>
    <m/>
    <m/>
    <m/>
    <n v="1"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8PL034"/>
    <m/>
    <s v="WMO008PL03409999"/>
    <s v="09999"/>
    <s v="BLACK"/>
    <x v="18"/>
    <s v="OUTDOOR"/>
    <s v="MAN OUTDOOR POLY TWILL"/>
    <s v="NO INFO"/>
    <s v="NO INFO"/>
    <s v="NO INFO"/>
    <s v="NO INFO"/>
    <x v="0"/>
    <x v="1"/>
    <s v="LA MARTINA"/>
    <s v="CHINA"/>
    <n v="114.18"/>
    <n v="343"/>
    <n v="62.798999999999999"/>
    <n v="51.381"/>
    <n v="102.762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0PA012"/>
    <m/>
    <s v="WMO010PA01203142"/>
    <s v="03142"/>
    <s v="IVY GREEN"/>
    <x v="18"/>
    <s v="OUTDOOR"/>
    <s v="MAN OUTDOOR NYLON"/>
    <s v="NO INFO"/>
    <s v="NO INFO"/>
    <s v="NO INFO"/>
    <s v="NO INFO"/>
    <x v="0"/>
    <x v="1"/>
    <s v="LA MARTINA"/>
    <s v="CHINA"/>
    <n v="119.02"/>
    <n v="357"/>
    <n v="65.460999999999999"/>
    <n v="53.558999999999997"/>
    <n v="214.23599999999999"/>
    <n v="1"/>
    <n v="4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2PA012"/>
    <m/>
    <s v="WMO012PA01209999"/>
    <s v="09999"/>
    <s v="BLACK"/>
    <x v="18"/>
    <s v="OUTDOOR"/>
    <s v="MAN OUTDOOR NYLON"/>
    <s v="NO INFO"/>
    <s v="NO INFO"/>
    <s v="NO INFO"/>
    <s v="NO INFO"/>
    <x v="0"/>
    <x v="1"/>
    <s v="LA MARTINA"/>
    <s v="CHINA"/>
    <n v="113.96"/>
    <n v="342"/>
    <n v="62.677999999999997"/>
    <n v="51.281999999999989"/>
    <n v="205.12799999999996"/>
    <n v="1"/>
    <n v="4"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6PA012"/>
    <m/>
    <s v="WMO306PA01202032"/>
    <s v="02032"/>
    <s v="FRESIA"/>
    <x v="18"/>
    <s v="OUTDOOR"/>
    <s v="MAN OUTDOOR NYLON"/>
    <s v="NO INFO"/>
    <s v="NO INFO"/>
    <s v="NO INFO"/>
    <s v="NO INFO"/>
    <x v="0"/>
    <x v="1"/>
    <s v="LA MARTINA"/>
    <s v="CHINA"/>
    <n v="122.76"/>
    <n v="368"/>
    <n v="67.518000000000001"/>
    <n v="55.24199999999999"/>
    <n v="165.72599999999997"/>
    <n v="2"/>
    <n v="3"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6PA012"/>
    <m/>
    <s v="WMO306PA01209999"/>
    <s v="09999"/>
    <s v="BLACK"/>
    <x v="18"/>
    <s v="OUTDOOR"/>
    <s v="MAN OUTDOOR NYLON"/>
    <s v="NO INFO"/>
    <s v="NO INFO"/>
    <s v="NO INFO"/>
    <s v="NO INFO"/>
    <x v="0"/>
    <x v="1"/>
    <s v="LA MARTINA"/>
    <s v="CHINA"/>
    <n v="122.76"/>
    <n v="368"/>
    <n v="67.518000000000001"/>
    <n v="55.24199999999999"/>
    <n v="110.48399999999998"/>
    <n v="2"/>
    <n v="2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MO003PA004"/>
    <m/>
    <s v="RMO003PA00407017"/>
    <s v="07017"/>
    <s v="NAVY"/>
    <x v="18"/>
    <s v="OUTDOOR"/>
    <s v="MAN OUTDOOR NYLON"/>
    <s v="NO INFO"/>
    <s v="NO INFO"/>
    <s v="NO INFO"/>
    <s v="NO INFO"/>
    <x v="0"/>
    <x v="1"/>
    <s v="LA MARTINA"/>
    <s v="CHINA"/>
    <n v="109.56"/>
    <n v="329"/>
    <n v="60.258000000000003"/>
    <n v="49.302"/>
    <n v="49.302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SMO002PL109"/>
    <m/>
    <s v="SMO002PL109F7288"/>
    <s v="F7288"/>
    <s v="NAVY/NAVY"/>
    <x v="18"/>
    <s v="OUTDOOR"/>
    <s v="MAN HOODED PRINTED OUTDOOR"/>
    <s v="NO INFO"/>
    <s v="NO INFO"/>
    <s v="NO INFO"/>
    <s v="NO INFO"/>
    <x v="0"/>
    <x v="1"/>
    <s v="LA MARTINA"/>
    <s v="CHINA"/>
    <n v="118.8"/>
    <n v="356"/>
    <n v="65.34"/>
    <n v="53.459999999999994"/>
    <n v="53.459999999999994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17PP651"/>
    <m/>
    <s v="WMO017PP65109999"/>
    <s v="09999"/>
    <s v="BLACK"/>
    <x v="18"/>
    <s v="OUTDOOR"/>
    <s v="MAN PEACOT OUTDOOR PEACHED POP"/>
    <s v="NO INFO"/>
    <s v="NO INFO"/>
    <s v="NO INFO"/>
    <s v="NO INFO"/>
    <x v="0"/>
    <x v="1"/>
    <s v="LA MARTINA"/>
    <s v="CHINA"/>
    <n v="209"/>
    <n v="627"/>
    <n v="114.95"/>
    <n v="94.05"/>
    <n v="94.05"/>
    <n v="1"/>
    <n v="1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1PA067"/>
    <m/>
    <s v="WMO021PA06707107"/>
    <s v="07107"/>
    <s v="MAZARINE BLUE"/>
    <x v="18"/>
    <s v="OUTDOOR"/>
    <s v="MAN OUTDOOR IRIDISCENT NYLON"/>
    <s v="NO INFO"/>
    <s v="NO INFO"/>
    <s v="NO INFO"/>
    <s v="NO INFO"/>
    <x v="0"/>
    <x v="1"/>
    <s v="LA MARTINA"/>
    <s v="CHINA"/>
    <n v="171.6"/>
    <n v="515"/>
    <n v="94.38"/>
    <n v="77.219999999999985"/>
    <n v="77.21999999999998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1PA067"/>
    <m/>
    <s v="WMO021PA06709999"/>
    <s v="09999"/>
    <s v="BLACK"/>
    <x v="18"/>
    <s v="OUTDOOR"/>
    <s v="MAN OUTDOOR IRIDISCENT NYLON"/>
    <s v="NO INFO"/>
    <s v="NO INFO"/>
    <s v="NO INFO"/>
    <s v="NO INFO"/>
    <x v="0"/>
    <x v="1"/>
    <s v="LA MARTINA"/>
    <s v="CHINA"/>
    <n v="171.6"/>
    <n v="515"/>
    <n v="94.38"/>
    <n v="77.219999999999985"/>
    <n v="77.21999999999998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9PA012"/>
    <m/>
    <s v="WMO009PA01206084"/>
    <s v="06084"/>
    <s v="BARBADOS CHERRY"/>
    <x v="19"/>
    <s v="OUTDOOR"/>
    <s v="MAN VEST OUTDOOR NYLON"/>
    <s v="NO INFO"/>
    <s v="NO INFO"/>
    <s v="NO INFO"/>
    <s v="NO INFO"/>
    <x v="0"/>
    <x v="1"/>
    <s v="LA MARTINA"/>
    <s v="CHINA"/>
    <n v="96.36"/>
    <n v="289"/>
    <n v="52.997999999999998"/>
    <n v="43.361999999999995"/>
    <n v="520.34399999999994"/>
    <n v="7"/>
    <n v="12"/>
    <m/>
    <n v="1"/>
    <n v="2"/>
    <n v="2"/>
    <n v="2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9PA012"/>
    <m/>
    <s v="WMO009PA01207017"/>
    <s v="07017"/>
    <s v="NAVY"/>
    <x v="19"/>
    <s v="OUTDOOR"/>
    <s v="MAN VEST OUTDOOR NYLON"/>
    <s v="NO INFO"/>
    <s v="NO INFO"/>
    <s v="NO INFO"/>
    <s v="NO INFO"/>
    <x v="0"/>
    <x v="1"/>
    <s v="LA MARTINA"/>
    <s v="CHINA"/>
    <n v="96.36"/>
    <n v="289"/>
    <n v="52.997999999999998"/>
    <n v="43.361999999999995"/>
    <n v="346.89599999999996"/>
    <n v="6"/>
    <n v="8"/>
    <m/>
    <m/>
    <n v="1"/>
    <n v="1"/>
    <n v="1"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14PA067"/>
    <m/>
    <s v="YMO014PA06709092"/>
    <s v="09092"/>
    <s v="PUSSYWILLOW GREY"/>
    <x v="19"/>
    <s v="OUTDOOR"/>
    <s v="MAN VEST IRIDISCENT NYLON"/>
    <s v="NO INFO"/>
    <s v="NO INFO"/>
    <s v="NO INFO"/>
    <s v="NO INFO"/>
    <x v="0"/>
    <x v="1"/>
    <s v="LA MARTINA"/>
    <s v="CHINA"/>
    <n v="113.96"/>
    <n v="342"/>
    <n v="62.677999999999997"/>
    <n v="51.281999999999989"/>
    <n v="820.51199999999983"/>
    <n v="5"/>
    <n v="16"/>
    <m/>
    <n v="5"/>
    <n v="4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09PA012"/>
    <m/>
    <s v="YMO009PA01203197"/>
    <s v="03197"/>
    <s v="MILITARY OLIVE"/>
    <x v="19"/>
    <s v="OUTDOOR"/>
    <s v="MAN VEST NYLON"/>
    <s v="NO INFO"/>
    <s v="NO INFO"/>
    <s v="NO INFO"/>
    <s v="NO INFO"/>
    <x v="0"/>
    <x v="1"/>
    <s v="LA MARTINA"/>
    <s v="CHINA"/>
    <n v="100.76"/>
    <n v="302"/>
    <n v="55.417999999999999"/>
    <n v="45.341999999999999"/>
    <n v="226.70999999999998"/>
    <n v="4"/>
    <n v="5"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301TL133"/>
    <m/>
    <s v="YMO301TL13300002"/>
    <s v="00002"/>
    <s v="OFF WHITE"/>
    <x v="19"/>
    <s v="OUTDOOR"/>
    <s v="MAN VEST COTTON LINEN"/>
    <s v="NO INFO"/>
    <s v="NO INFO"/>
    <s v="NO INFO"/>
    <s v="NO INFO"/>
    <x v="0"/>
    <x v="1"/>
    <s v="LA MARTINA"/>
    <s v="CHINA"/>
    <n v="109.56"/>
    <n v="329"/>
    <n v="60.258000000000003"/>
    <n v="49.302"/>
    <n v="690.22799999999995"/>
    <n v="4"/>
    <n v="14"/>
    <m/>
    <n v="2"/>
    <n v="3"/>
    <n v="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300PL031"/>
    <m/>
    <s v="WMO300PL03101049"/>
    <s v="01049"/>
    <s v="SMOKE HEATHER GREY"/>
    <x v="19"/>
    <s v="OUTDOOR"/>
    <s v="MAN PADDED VEST MELANGE POLYES"/>
    <s v="NO INFO"/>
    <s v="NO INFO"/>
    <s v="NO INFO"/>
    <s v="NO INFO"/>
    <x v="0"/>
    <x v="1"/>
    <s v="LA MARTINA"/>
    <s v="CHINA"/>
    <n v="119.24"/>
    <n v="358"/>
    <n v="65.581999999999994"/>
    <n v="53.657999999999987"/>
    <n v="160.97399999999996"/>
    <n v="3"/>
    <n v="3"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9PA012"/>
    <m/>
    <s v="WMO009PA01203142"/>
    <s v="03142"/>
    <s v="IVY GREEN"/>
    <x v="19"/>
    <s v="OUTDOOR"/>
    <s v="MAN VEST OUTDOOR NYLON"/>
    <s v="NO INFO"/>
    <s v="NO INFO"/>
    <s v="NO INFO"/>
    <s v="NO INFO"/>
    <x v="0"/>
    <x v="1"/>
    <s v="LA MARTINA"/>
    <s v="CHINA"/>
    <n v="96.36"/>
    <n v="289"/>
    <n v="52.997999999999998"/>
    <n v="43.361999999999995"/>
    <n v="86.72399999999999"/>
    <n v="2"/>
    <n v="2"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9PA012"/>
    <m/>
    <s v="WMO009PA01209999"/>
    <s v="09999"/>
    <s v="BLACK"/>
    <x v="19"/>
    <s v="OUTDOOR"/>
    <s v="MAN VEST OUTDOOR NYLON"/>
    <s v="NO INFO"/>
    <s v="NO INFO"/>
    <s v="NO INFO"/>
    <s v="NO INFO"/>
    <x v="0"/>
    <x v="1"/>
    <s v="LA MARTINA"/>
    <s v="CHINA"/>
    <n v="96.36"/>
    <n v="289"/>
    <n v="52.997999999999998"/>
    <n v="43.361999999999995"/>
    <n v="130.08599999999998"/>
    <n v="2"/>
    <n v="3"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2PA067"/>
    <m/>
    <s v="WMO022PA06700002"/>
    <s v="00002"/>
    <s v="OFF WHITE"/>
    <x v="19"/>
    <s v="OUTDOOR"/>
    <s v="MAN OUTDOOR VEST IRIDISCENT NY"/>
    <s v="NO INFO"/>
    <s v="NO INFO"/>
    <s v="NO INFO"/>
    <s v="NO INFO"/>
    <x v="0"/>
    <x v="1"/>
    <s v="LA MARTINA"/>
    <s v="CHINA"/>
    <n v="127.6"/>
    <n v="383"/>
    <n v="70.179999999999993"/>
    <n v="57.419999999999987"/>
    <n v="229.67999999999995"/>
    <n v="2"/>
    <n v="4"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7PA105"/>
    <m/>
    <s v="WMO007PA10509999"/>
    <s v="09999"/>
    <s v="BLACK"/>
    <x v="19"/>
    <s v="OUTDOOR"/>
    <s v="MAN VEST NYLON"/>
    <s v="NO INFO"/>
    <s v="NO INFO"/>
    <s v="NO INFO"/>
    <s v="NO INFO"/>
    <x v="0"/>
    <x v="1"/>
    <s v="LA MARTINA"/>
    <s v="CHINA"/>
    <n v="140.80000000000001"/>
    <n v="422"/>
    <n v="77.44"/>
    <n v="63.36"/>
    <n v="63.36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09PA012"/>
    <m/>
    <s v="WMO009PA01202032"/>
    <s v="02032"/>
    <s v="FRESIA"/>
    <x v="19"/>
    <s v="OUTDOOR"/>
    <s v="MAN VEST OUTDOOR NYLON"/>
    <s v="NO INFO"/>
    <s v="NO INFO"/>
    <s v="NO INFO"/>
    <s v="NO INFO"/>
    <x v="0"/>
    <x v="1"/>
    <s v="LA MARTINA"/>
    <s v="CHINA"/>
    <n v="96.36"/>
    <n v="289"/>
    <n v="52.997999999999998"/>
    <n v="43.361999999999995"/>
    <n v="43.361999999999995"/>
    <n v="1"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2PA067"/>
    <m/>
    <s v="WMO022PA06707017"/>
    <s v="07017"/>
    <s v="NAVY"/>
    <x v="19"/>
    <s v="OUTDOOR"/>
    <s v="MAN OUTDOOR VEST IRIDISCENT NY"/>
    <s v="NO INFO"/>
    <s v="NO INFO"/>
    <s v="NO INFO"/>
    <s v="NO INFO"/>
    <x v="0"/>
    <x v="1"/>
    <s v="LA MARTINA"/>
    <s v="CHINA"/>
    <n v="127.6"/>
    <n v="383"/>
    <n v="70.179999999999993"/>
    <n v="57.419999999999987"/>
    <n v="57.419999999999987"/>
    <n v="1"/>
    <n v="1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MO024FT040"/>
    <m/>
    <s v="WMO024FT040C9001"/>
    <s v="C9001"/>
    <s v="BLACK/OPTIC WHITE"/>
    <x v="19"/>
    <s v="OUTDOOR"/>
    <s v="MAN VEST FANCY FELT"/>
    <s v="NO INFO"/>
    <s v="NO INFO"/>
    <s v="NO INFO"/>
    <s v="NO INFO"/>
    <x v="0"/>
    <x v="1"/>
    <s v="LA MARTINA"/>
    <s v="CHINA"/>
    <n v="149.6"/>
    <n v="449"/>
    <n v="82.28"/>
    <n v="67.319999999999993"/>
    <n v="67.319999999999993"/>
    <n v="1"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 2024"/>
    <s v="YMO009PA012"/>
    <m/>
    <s v="YMO009PA01207017"/>
    <s v="07017"/>
    <s v="NAVY"/>
    <x v="19"/>
    <s v="OUTDOOR"/>
    <s v="MAN VEST NYLON"/>
    <s v="NO INFO"/>
    <s v="NO INFO"/>
    <s v="NO INFO"/>
    <s v="NO INFO"/>
    <x v="0"/>
    <x v="1"/>
    <s v="LA MARTINA"/>
    <s v="CHINA"/>
    <n v="100.76"/>
    <n v="302"/>
    <n v="55.417999999999999"/>
    <n v="45.341999999999999"/>
    <n v="90.683999999999997"/>
    <n v="1"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H001YW111"/>
    <m/>
    <s v="WWH001YW11100002"/>
    <s v="00002"/>
    <s v="OFF WHITE"/>
    <x v="20"/>
    <s v="HATS"/>
    <s v="BEANIE HAT BLENDED WOOL"/>
    <s v="NO INFO"/>
    <s v="NO INFO"/>
    <s v="NO INFO"/>
    <s v="NO INFO"/>
    <x v="0"/>
    <x v="0"/>
    <s v="LA MARTINA"/>
    <s v="CHINA"/>
    <n v="25.96"/>
    <n v="78"/>
    <n v="14.278"/>
    <n v="11.681999999999999"/>
    <n v="525.68999999999994"/>
    <n v="1"/>
    <n v="45"/>
    <n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WH001YW111"/>
    <m/>
    <s v="WWH001YW11109999"/>
    <s v="09999"/>
    <s v="BLACK"/>
    <x v="20"/>
    <s v="HATS"/>
    <s v="BEANIE HAT BLENDED WOOL"/>
    <s v="NO INFO"/>
    <s v="NO INFO"/>
    <s v="NO INFO"/>
    <s v="NO INFO"/>
    <x v="0"/>
    <x v="0"/>
    <s v="LA MARTINA"/>
    <s v="CHINA"/>
    <n v="25.96"/>
    <n v="78"/>
    <n v="14.278"/>
    <n v="11.681999999999999"/>
    <n v="607.46399999999994"/>
    <n v="1"/>
    <n v="52"/>
    <n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QWH001YW070"/>
    <m/>
    <s v="QWH001YW07000002"/>
    <s v="00002"/>
    <s v="OFF WHITE"/>
    <x v="21"/>
    <s v="HATS"/>
    <s v="CAP POMPON CHENILLE"/>
    <s v="NO INFO"/>
    <s v="NO INFO"/>
    <s v="NO INFO"/>
    <s v="NO INFO"/>
    <x v="0"/>
    <x v="0"/>
    <s v="LA MARTINA"/>
    <s v="CHINA"/>
    <n v="27.06"/>
    <n v="81"/>
    <n v="14.882999999999999"/>
    <n v="12.176999999999998"/>
    <n v="12.176999999999998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004FL045"/>
    <m/>
    <s v="WUH004FL04507017"/>
    <s v="07017"/>
    <s v="NAVY"/>
    <x v="21"/>
    <s v="HATS"/>
    <s v="BASEBALL HAT FANCY FLANNEL"/>
    <s v="NO INFO"/>
    <s v="NO INFO"/>
    <s v="NO INFO"/>
    <s v="NO INFO"/>
    <x v="0"/>
    <x v="2"/>
    <s v="LA MARTINA"/>
    <s v="CHINA"/>
    <n v="24.2"/>
    <n v="73"/>
    <n v="13.309999999999999"/>
    <n v="10.889999999999999"/>
    <n v="87.11999999999999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004FL045"/>
    <m/>
    <s v="WUH004FL04509999"/>
    <s v="09999"/>
    <s v="BLACK"/>
    <x v="21"/>
    <s v="HATS"/>
    <s v="BASEBALL HAT FANCY FLANNEL"/>
    <s v="NO INFO"/>
    <s v="NO INFO"/>
    <s v="NO INFO"/>
    <s v="NO INFO"/>
    <x v="0"/>
    <x v="2"/>
    <s v="LA MARTINA"/>
    <s v="CHINA"/>
    <n v="24.2"/>
    <n v="73"/>
    <n v="13.309999999999999"/>
    <n v="10.889999999999999"/>
    <n v="87.11999999999999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600TW451"/>
    <m/>
    <s v="WUH600TW451B7394"/>
    <s v="B7394"/>
    <s v="NAVY/JASMINEGREEN"/>
    <x v="21"/>
    <s v="HATS"/>
    <s v="BASEBALL HAT COTTON TWILL"/>
    <s v="NO INFO"/>
    <s v="NO INFO"/>
    <s v="NO INFO"/>
    <s v="NO INFO"/>
    <x v="0"/>
    <x v="2"/>
    <s v="LA MARTINA"/>
    <s v="CHINA"/>
    <n v="22"/>
    <n v="66"/>
    <n v="12.1"/>
    <n v="9.8999999999999986"/>
    <n v="178.2"/>
    <n v="1"/>
    <n v="18"/>
    <n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002YW109"/>
    <m/>
    <s v="WUH002YW10904164"/>
    <s v="04164"/>
    <s v="PICANTE"/>
    <x v="20"/>
    <s v="HATS"/>
    <s v="BEANIE ACRYLIC BLEND"/>
    <s v="NO INFO"/>
    <s v="NO INFO"/>
    <s v="NO INFO"/>
    <s v="NO INFO"/>
    <x v="0"/>
    <x v="2"/>
    <s v="LA MARTINA"/>
    <s v="CHINA"/>
    <n v="17.16"/>
    <n v="51"/>
    <n v="9.4379999999999988"/>
    <n v="7.7219999999999995"/>
    <n v="61.775999999999996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UH001TW099"/>
    <m/>
    <s v="RUH001TW09903181"/>
    <s v="03181"/>
    <s v="ULTRAMARINE GREEN"/>
    <x v="21"/>
    <s v="HATS"/>
    <s v="BASEBALL HAT TWILL"/>
    <s v="NO INFO"/>
    <s v="NO INFO"/>
    <s v="NO INFO"/>
    <s v="NO INFO"/>
    <x v="0"/>
    <x v="2"/>
    <s v="LA MARTINA"/>
    <s v="CHINA"/>
    <n v="17.93"/>
    <n v="54"/>
    <n v="9.8614999999999995"/>
    <n v="8.0684999999999985"/>
    <n v="8.0684999999999985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UHH30YV019"/>
    <m/>
    <s v="UUHH30YV01907210"/>
    <s v="07210"/>
    <s v="PEACOAT"/>
    <x v="21"/>
    <s v="HATS"/>
    <s v="PAGANI HUAYRA CAP VISCOSE/NYLO"/>
    <s v="NO INFO"/>
    <s v="NO INFO"/>
    <s v="NO INFO"/>
    <s v="NO INFO"/>
    <x v="0"/>
    <x v="2"/>
    <s v="LA MARTINA"/>
    <s v="ROMANIA"/>
    <n v="31.68"/>
    <n v="95"/>
    <n v="17.423999999999999"/>
    <n v="14.256"/>
    <n v="2337.9839999999999"/>
    <n v="1"/>
    <n v="164"/>
    <n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UHH30YV019"/>
    <m/>
    <s v="UUHH30YV01909999"/>
    <s v="09999"/>
    <s v="BLACK"/>
    <x v="21"/>
    <s v="HATS"/>
    <s v="PAGANI HUAYRA CAP VISCOSE/NYLO"/>
    <s v="NO INFO"/>
    <s v="NO INFO"/>
    <s v="NO INFO"/>
    <s v="NO INFO"/>
    <x v="0"/>
    <x v="2"/>
    <s v="LA MARTINA"/>
    <s v="ROMANIA"/>
    <n v="31.68"/>
    <n v="95"/>
    <n v="17.423999999999999"/>
    <n v="14.256"/>
    <n v="2067.12"/>
    <n v="1"/>
    <n v="145"/>
    <n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UHH60TW448"/>
    <m/>
    <s v="UUHH60TW44807210"/>
    <s v="07210"/>
    <s v="PEACOAT"/>
    <x v="21"/>
    <s v="HATS"/>
    <s v="PAGANI HUAYRA BASEBALL HAT COT"/>
    <s v="NO INFO"/>
    <s v="NO INFO"/>
    <s v="NO INFO"/>
    <s v="NO INFO"/>
    <x v="0"/>
    <x v="2"/>
    <s v="LA MARTINA"/>
    <s v="CHINA"/>
    <n v="31.68"/>
    <n v="95"/>
    <n v="17.423999999999999"/>
    <n v="14.256"/>
    <n v="2352.2400000000002"/>
    <n v="1"/>
    <n v="165"/>
    <n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"/>
    <s v="UUHH60TW448"/>
    <m/>
    <s v="UUHH60TW44809999"/>
    <s v="09999"/>
    <s v="BLACK"/>
    <x v="21"/>
    <s v="HATS"/>
    <s v="PAGANI HUAYRA BASEBALL HAT COT"/>
    <s v="NO INFO"/>
    <s v="NO INFO"/>
    <s v="NO INFO"/>
    <s v="NO INFO"/>
    <x v="0"/>
    <x v="2"/>
    <s v="LA MARTINA"/>
    <s v="CHINA"/>
    <n v="31.68"/>
    <n v="95"/>
    <n v="17.423999999999999"/>
    <n v="14.256"/>
    <n v="3236.1120000000001"/>
    <n v="1"/>
    <n v="227"/>
    <n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004FL045"/>
    <m/>
    <s v="WUH004FL04504164"/>
    <s v="04164"/>
    <s v="PICANTE"/>
    <x v="21"/>
    <s v="HATS"/>
    <s v="BASEBALL HAT FANCY FLANNEL"/>
    <s v="NO INFO"/>
    <s v="NO INFO"/>
    <s v="NO INFO"/>
    <s v="NO INFO"/>
    <x v="0"/>
    <x v="2"/>
    <s v="LA MARTINA"/>
    <s v="CHINA"/>
    <n v="24.2"/>
    <n v="73"/>
    <n v="13.309999999999999"/>
    <n v="10.889999999999999"/>
    <n v="87.11999999999999"/>
    <n v="1"/>
    <n v="8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006YW109"/>
    <m/>
    <s v="WUH006YW10901049"/>
    <s v="01049"/>
    <s v="SMOKE HEATHER GREY"/>
    <x v="21"/>
    <s v="HATS"/>
    <s v="BEANIE HAT ACRYLIC BLEND"/>
    <s v="NO INFO"/>
    <s v="NO INFO"/>
    <s v="NO INFO"/>
    <s v="NO INFO"/>
    <x v="0"/>
    <x v="2"/>
    <s v="LA MARTINA"/>
    <s v="CHINA"/>
    <n v="21.67"/>
    <n v="65"/>
    <n v="11.9185"/>
    <n v="9.7515000000000001"/>
    <n v="48.7575"/>
    <n v="1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SS 2023"/>
    <s v="WUH300CR026"/>
    <m/>
    <s v="WUH300CR02609999"/>
    <s v="09999"/>
    <s v="BLACK"/>
    <x v="21"/>
    <s v="HATS"/>
    <s v="BASEBALL HAT CORDUROY"/>
    <s v="NO INFO"/>
    <s v="NO INFO"/>
    <s v="NO INFO"/>
    <s v="NO INFO"/>
    <x v="0"/>
    <x v="2"/>
    <s v="LA MARTINA"/>
    <s v="CHINA"/>
    <n v="22"/>
    <n v="66"/>
    <n v="12.1"/>
    <n v="9.8999999999999986"/>
    <n v="49.499999999999993"/>
    <n v="1"/>
    <n v="5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UH001TW099"/>
    <m/>
    <s v="XUH001TW09907017"/>
    <s v="07017"/>
    <s v="NAVY"/>
    <x v="21"/>
    <s v="HATS"/>
    <s v="BASEBALL HAT TWILL"/>
    <s v="NO INFO"/>
    <s v="NO INFO"/>
    <s v="NO INFO"/>
    <s v="NO INFO"/>
    <x v="0"/>
    <x v="2"/>
    <s v="LA MARTINA"/>
    <s v="CHINA"/>
    <n v="20.68"/>
    <n v="62"/>
    <n v="11.373999999999999"/>
    <n v="9.3059999999999992"/>
    <n v="9.3059999999999992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XUH001TW099"/>
    <m/>
    <s v="XUH001TW09907165"/>
    <s v="07165"/>
    <s v="VICTORIA BLUE"/>
    <x v="21"/>
    <s v="HATS"/>
    <s v="BASEBALL HAT TWILL"/>
    <s v="NO INFO"/>
    <s v="NO INFO"/>
    <s v="NO INFO"/>
    <s v="NO INFO"/>
    <x v="0"/>
    <x v="2"/>
    <s v="LA MARTINA"/>
    <s v="CHINA"/>
    <n v="20.68"/>
    <n v="62"/>
    <n v="11.373999999999999"/>
    <n v="9.3059999999999992"/>
    <n v="18.611999999999998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FW"/>
    <s v="RUH600TW099"/>
    <m/>
    <s v="RUH600TW09900001"/>
    <s v="00001"/>
    <s v="OPTIC WHITE"/>
    <x v="20"/>
    <s v="HATS"/>
    <s v="HAT ICONOS TWILL"/>
    <s v="NO INFO"/>
    <s v="NO INFO"/>
    <s v="NO INFO"/>
    <s v="NO INFO"/>
    <x v="0"/>
    <x v="2"/>
    <s v="LA MARTINA"/>
    <s v="CHINA"/>
    <n v="27.06"/>
    <n v="81"/>
    <n v="14.882999999999999"/>
    <n v="12.176999999999998"/>
    <n v="24.353999999999996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44" firstHeaderRow="1" firstDataRow="1" firstDataCol="1"/>
  <pivotFields count="60">
    <pivotField showAll="0"/>
    <pivotField showAll="0"/>
    <pivotField showAll="0"/>
    <pivotField showAll="0"/>
    <pivotField showAll="0"/>
    <pivotField showAll="0"/>
    <pivotField axis="axisRow" showAll="0">
      <items count="23">
        <item x="8"/>
        <item x="17"/>
        <item x="21"/>
        <item x="18"/>
        <item x="19"/>
        <item x="10"/>
        <item x="20"/>
        <item x="12"/>
        <item x="16"/>
        <item x="4"/>
        <item x="3"/>
        <item x="7"/>
        <item x="9"/>
        <item x="14"/>
        <item x="11"/>
        <item x="1"/>
        <item x="0"/>
        <item x="15"/>
        <item x="13"/>
        <item x="5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numFmtId="165" showAll="0"/>
    <pivotField numFmtId="165" showAll="0"/>
    <pivotField numFmtId="166" showAll="0"/>
    <pivotField numFmtId="164" showAll="0"/>
    <pivotField numFmtId="167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3"/>
    <field x="14"/>
    <field x="6"/>
  </rowFields>
  <rowItems count="43">
    <i>
      <x/>
    </i>
    <i r="1">
      <x/>
    </i>
    <i r="2">
      <x/>
    </i>
    <i r="2">
      <x v="1"/>
    </i>
    <i r="2">
      <x v="2"/>
    </i>
    <i r="2">
      <x v="3"/>
    </i>
    <i r="2">
      <x v="5"/>
    </i>
    <i r="2">
      <x v="6"/>
    </i>
    <i r="2">
      <x v="7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1">
      <x v="1"/>
    </i>
    <i r="2">
      <x v="1"/>
    </i>
    <i r="2">
      <x v="3"/>
    </i>
    <i r="2">
      <x v="4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1">
      <x v="2"/>
    </i>
    <i r="2">
      <x v="2"/>
    </i>
    <i r="2">
      <x v="6"/>
    </i>
    <i t="grand">
      <x/>
    </i>
  </rowItems>
  <colItems count="1">
    <i/>
  </colItems>
  <dataFields count="1">
    <dataField name="Sum of QTY" fld="23" baseField="0" baseItem="0"/>
  </dataFields>
  <formats count="30"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13" type="button" dataOnly="0" labelOnly="1" outline="0" axis="axisRow" fieldPosition="0"/>
    </format>
    <format dxfId="26">
      <pivotArea dataOnly="0" labelOnly="1" fieldPosition="0">
        <references count="1">
          <reference field="13" count="0"/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13" count="0" selected="0"/>
          <reference field="14" count="0"/>
        </references>
      </pivotArea>
    </format>
    <format dxfId="23">
      <pivotArea dataOnly="0" labelOnly="1" fieldPosition="0">
        <references count="3">
          <reference field="6" count="19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</reference>
          <reference field="13" count="0" selected="0"/>
          <reference field="14" count="1" selected="0">
            <x v="0"/>
          </reference>
        </references>
      </pivotArea>
    </format>
    <format dxfId="22">
      <pivotArea dataOnly="0" labelOnly="1" fieldPosition="0">
        <references count="3">
          <reference field="6" count="17">
            <x v="1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</reference>
          <reference field="13" count="0" selected="0"/>
          <reference field="14" count="1" selected="0">
            <x v="1"/>
          </reference>
        </references>
      </pivotArea>
    </format>
    <format dxfId="21">
      <pivotArea dataOnly="0" labelOnly="1" fieldPosition="0">
        <references count="3">
          <reference field="6" count="2">
            <x v="2"/>
            <x v="6"/>
          </reference>
          <reference field="13" count="0" selected="0"/>
          <reference field="14" count="1" selected="0">
            <x v="2"/>
          </reference>
        </references>
      </pivotArea>
    </format>
    <format dxfId="20">
      <pivotArea dataOnly="0" labelOnly="1" outline="0" axis="axisValues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3" type="button" dataOnly="0" labelOnly="1" outline="0" axis="axisRow" fieldPosition="0"/>
    </format>
    <format dxfId="16">
      <pivotArea dataOnly="0" labelOnly="1" fieldPosition="0">
        <references count="1">
          <reference field="13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13" count="0" selected="0"/>
          <reference field="14" count="0"/>
        </references>
      </pivotArea>
    </format>
    <format dxfId="13">
      <pivotArea dataOnly="0" labelOnly="1" fieldPosition="0">
        <references count="3">
          <reference field="6" count="19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</reference>
          <reference field="13" count="0" selected="0"/>
          <reference field="14" count="1" selected="0">
            <x v="0"/>
          </reference>
        </references>
      </pivotArea>
    </format>
    <format dxfId="12">
      <pivotArea dataOnly="0" labelOnly="1" fieldPosition="0">
        <references count="3">
          <reference field="6" count="17">
            <x v="1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</reference>
          <reference field="13" count="0" selected="0"/>
          <reference field="14" count="1" selected="0">
            <x v="1"/>
          </reference>
        </references>
      </pivotArea>
    </format>
    <format dxfId="11">
      <pivotArea dataOnly="0" labelOnly="1" fieldPosition="0">
        <references count="3">
          <reference field="6" count="2">
            <x v="2"/>
            <x v="6"/>
          </reference>
          <reference field="13" count="0" selected="0"/>
          <reference field="14" count="1" selected="0">
            <x v="2"/>
          </reference>
        </references>
      </pivotArea>
    </format>
    <format dxfId="10">
      <pivotArea dataOnly="0" labelOnly="1" outline="0" axis="axisValues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13" type="button" dataOnly="0" labelOnly="1" outline="0" axis="axisRow" fieldPosition="0"/>
    </format>
    <format dxfId="6">
      <pivotArea dataOnly="0" labelOnly="1" fieldPosition="0">
        <references count="1">
          <reference field="13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13" count="0" selected="0"/>
          <reference field="14" count="0"/>
        </references>
      </pivotArea>
    </format>
    <format dxfId="3">
      <pivotArea dataOnly="0" labelOnly="1" fieldPosition="0">
        <references count="3">
          <reference field="6" count="19">
            <x v="0"/>
            <x v="1"/>
            <x v="2"/>
            <x v="3"/>
            <x v="5"/>
            <x v="6"/>
            <x v="7"/>
            <x v="9"/>
            <x v="10"/>
            <x v="11"/>
            <x v="12"/>
            <x v="13"/>
            <x v="14"/>
            <x v="15"/>
            <x v="16"/>
            <x v="18"/>
            <x v="19"/>
            <x v="20"/>
            <x v="21"/>
          </reference>
          <reference field="13" count="0" selected="0"/>
          <reference field="14" count="1" selected="0">
            <x v="0"/>
          </reference>
        </references>
      </pivotArea>
    </format>
    <format dxfId="2">
      <pivotArea dataOnly="0" labelOnly="1" fieldPosition="0">
        <references count="3">
          <reference field="6" count="17">
            <x v="1"/>
            <x v="3"/>
            <x v="4"/>
            <x v="7"/>
            <x v="8"/>
            <x v="9"/>
            <x v="10"/>
            <x v="11"/>
            <x v="12"/>
            <x v="13"/>
            <x v="15"/>
            <x v="16"/>
            <x v="17"/>
            <x v="18"/>
            <x v="19"/>
            <x v="20"/>
            <x v="21"/>
          </reference>
          <reference field="13" count="0" selected="0"/>
          <reference field="14" count="1" selected="0">
            <x v="1"/>
          </reference>
        </references>
      </pivotArea>
    </format>
    <format dxfId="1">
      <pivotArea dataOnly="0" labelOnly="1" fieldPosition="0">
        <references count="3">
          <reference field="6" count="2">
            <x v="2"/>
            <x v="6"/>
          </reference>
          <reference field="13" count="0" selected="0"/>
          <reference field="14" count="1" selected="0">
            <x v="2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BD249"/>
  <sheetViews>
    <sheetView showGridLines="0" tabSelected="1" zoomScale="80" zoomScaleNormal="80" workbookViewId="0">
      <pane ySplit="3" topLeftCell="A4" activePane="bottomLeft" state="frozen"/>
      <selection pane="bottomLeft" activeCell="S1" sqref="S1:S1048576"/>
    </sheetView>
  </sheetViews>
  <sheetFormatPr defaultRowHeight="15" x14ac:dyDescent="0.25"/>
  <cols>
    <col min="1" max="1" width="16.28515625" bestFit="1" customWidth="1"/>
    <col min="2" max="2" width="30.7109375" customWidth="1"/>
    <col min="3" max="3" width="22" hidden="1" customWidth="1"/>
    <col min="4" max="4" width="7.140625" customWidth="1"/>
    <col min="5" max="5" width="28" hidden="1" customWidth="1"/>
    <col min="6" max="6" width="21.28515625" customWidth="1"/>
    <col min="7" max="7" width="21.5703125" hidden="1" customWidth="1"/>
    <col min="8" max="8" width="22" hidden="1" customWidth="1"/>
    <col min="9" max="12" width="15.85546875" hidden="1" customWidth="1"/>
    <col min="13" max="13" width="15.7109375" bestFit="1" customWidth="1"/>
    <col min="14" max="14" width="8.85546875" bestFit="1" customWidth="1"/>
    <col min="15" max="15" width="12.7109375" bestFit="1" customWidth="1"/>
    <col min="16" max="16" width="13.7109375" bestFit="1" customWidth="1"/>
    <col min="17" max="17" width="11.42578125" bestFit="1" customWidth="1"/>
    <col min="18" max="18" width="10.5703125" bestFit="1" customWidth="1"/>
    <col min="19" max="19" width="12" bestFit="1" customWidth="1"/>
    <col min="20" max="20" width="5.5703125" bestFit="1" customWidth="1"/>
    <col min="21" max="21" width="8.85546875" bestFit="1" customWidth="1"/>
    <col min="22" max="22" width="7.42578125" bestFit="1" customWidth="1"/>
    <col min="23" max="23" width="8.28515625" bestFit="1" customWidth="1"/>
    <col min="24" max="24" width="7.28515625" bestFit="1" customWidth="1"/>
    <col min="25" max="25" width="8.42578125" bestFit="1" customWidth="1"/>
    <col min="26" max="26" width="9.5703125" bestFit="1" customWidth="1"/>
    <col min="27" max="29" width="9.42578125" bestFit="1" customWidth="1"/>
    <col min="30" max="35" width="7.42578125" bestFit="1" customWidth="1"/>
    <col min="36" max="56" width="8.42578125" bestFit="1" customWidth="1"/>
  </cols>
  <sheetData>
    <row r="2" spans="1:56" x14ac:dyDescent="0.25">
      <c r="T2" s="5">
        <f>SUBTOTAL(9,T4:T249)</f>
        <v>4292</v>
      </c>
    </row>
    <row r="3" spans="1:56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1" t="s">
        <v>12</v>
      </c>
      <c r="N3" s="1" t="s">
        <v>13</v>
      </c>
      <c r="O3" s="1" t="s">
        <v>14</v>
      </c>
      <c r="P3" s="1" t="s">
        <v>15</v>
      </c>
      <c r="Q3" s="1" t="s">
        <v>16</v>
      </c>
      <c r="R3" s="1" t="s">
        <v>17</v>
      </c>
      <c r="S3" s="1" t="s">
        <v>18</v>
      </c>
      <c r="T3" s="1" t="s">
        <v>19</v>
      </c>
      <c r="U3" s="1" t="s">
        <v>20</v>
      </c>
      <c r="V3" s="1" t="s">
        <v>21</v>
      </c>
      <c r="W3" s="1" t="s">
        <v>22</v>
      </c>
      <c r="X3" s="1" t="s">
        <v>23</v>
      </c>
      <c r="Y3" s="1" t="s">
        <v>24</v>
      </c>
      <c r="Z3" s="1" t="s">
        <v>25</v>
      </c>
      <c r="AA3" s="1" t="s">
        <v>26</v>
      </c>
      <c r="AB3" s="1" t="s">
        <v>27</v>
      </c>
      <c r="AC3" s="1" t="s">
        <v>55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1" t="s">
        <v>34</v>
      </c>
      <c r="AK3" s="1" t="s">
        <v>35</v>
      </c>
      <c r="AL3" s="1" t="s">
        <v>36</v>
      </c>
      <c r="AM3" s="1" t="s">
        <v>37</v>
      </c>
      <c r="AN3" s="1" t="s">
        <v>38</v>
      </c>
      <c r="AO3" s="1" t="s">
        <v>39</v>
      </c>
      <c r="AP3" s="1" t="s">
        <v>40</v>
      </c>
      <c r="AQ3" s="1" t="s">
        <v>41</v>
      </c>
      <c r="AR3" s="1" t="s">
        <v>42</v>
      </c>
      <c r="AS3" s="1" t="s">
        <v>43</v>
      </c>
      <c r="AT3" s="1" t="s">
        <v>44</v>
      </c>
      <c r="AU3" s="1" t="s">
        <v>45</v>
      </c>
      <c r="AV3" s="1" t="s">
        <v>46</v>
      </c>
      <c r="AW3" s="1" t="s">
        <v>47</v>
      </c>
      <c r="AX3" s="1" t="s">
        <v>48</v>
      </c>
      <c r="AY3" s="1" t="s">
        <v>49</v>
      </c>
      <c r="AZ3" s="1" t="s">
        <v>50</v>
      </c>
      <c r="BA3" s="1" t="s">
        <v>51</v>
      </c>
      <c r="BB3" s="1" t="s">
        <v>52</v>
      </c>
      <c r="BC3" s="1" t="s">
        <v>53</v>
      </c>
      <c r="BD3" s="1" t="s">
        <v>54</v>
      </c>
    </row>
    <row r="4" spans="1:56" ht="159.94999999999999" customHeight="1" x14ac:dyDescent="0.25">
      <c r="A4" s="2" t="s">
        <v>56</v>
      </c>
      <c r="B4" s="2"/>
      <c r="C4" s="2" t="s">
        <v>57</v>
      </c>
      <c r="D4" s="2" t="s">
        <v>58</v>
      </c>
      <c r="E4" s="2" t="s">
        <v>59</v>
      </c>
      <c r="F4" s="2" t="s">
        <v>60</v>
      </c>
      <c r="G4" s="2" t="s">
        <v>61</v>
      </c>
      <c r="H4" s="8" t="s">
        <v>62</v>
      </c>
      <c r="I4" s="2" t="s">
        <v>63</v>
      </c>
      <c r="J4" s="2" t="s">
        <v>63</v>
      </c>
      <c r="K4" s="2" t="s">
        <v>63</v>
      </c>
      <c r="L4" s="2" t="s">
        <v>63</v>
      </c>
      <c r="M4" s="2" t="s">
        <v>64</v>
      </c>
      <c r="N4" s="2" t="s">
        <v>65</v>
      </c>
      <c r="O4" s="2" t="s">
        <v>66</v>
      </c>
      <c r="P4" s="2" t="s">
        <v>67</v>
      </c>
      <c r="Q4" s="3">
        <v>86.679999999999993</v>
      </c>
      <c r="R4" s="3">
        <v>260</v>
      </c>
      <c r="S4" s="4">
        <f>COUNT(U4:BD4)</f>
        <v>6</v>
      </c>
      <c r="T4" s="4">
        <f>SUM(U4:BD4)</f>
        <v>19</v>
      </c>
      <c r="U4" s="2"/>
      <c r="V4" s="2"/>
      <c r="W4" s="2"/>
      <c r="X4" s="2"/>
      <c r="Y4" s="2"/>
      <c r="Z4" s="2"/>
      <c r="AA4" s="2"/>
      <c r="AB4" s="2"/>
      <c r="AC4" s="2"/>
      <c r="AD4" s="2">
        <v>1</v>
      </c>
      <c r="AE4" s="2">
        <v>3</v>
      </c>
      <c r="AF4" s="2">
        <v>4</v>
      </c>
      <c r="AG4" s="2">
        <v>3</v>
      </c>
      <c r="AH4" s="2">
        <v>5</v>
      </c>
      <c r="AI4" s="2">
        <v>3</v>
      </c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 ht="159.94999999999999" customHeight="1" x14ac:dyDescent="0.25">
      <c r="A5" s="2" t="s">
        <v>68</v>
      </c>
      <c r="B5" s="2"/>
      <c r="C5" s="2" t="s">
        <v>69</v>
      </c>
      <c r="D5" s="2" t="s">
        <v>70</v>
      </c>
      <c r="E5" s="2" t="s">
        <v>71</v>
      </c>
      <c r="F5" s="2" t="s">
        <v>72</v>
      </c>
      <c r="G5" s="2" t="s">
        <v>73</v>
      </c>
      <c r="H5" s="8" t="s">
        <v>74</v>
      </c>
      <c r="I5" s="2" t="s">
        <v>63</v>
      </c>
      <c r="J5" s="2" t="s">
        <v>63</v>
      </c>
      <c r="K5" s="2" t="s">
        <v>63</v>
      </c>
      <c r="L5" s="2" t="s">
        <v>63</v>
      </c>
      <c r="M5" s="2" t="s">
        <v>64</v>
      </c>
      <c r="N5" s="2" t="s">
        <v>65</v>
      </c>
      <c r="O5" s="2" t="s">
        <v>66</v>
      </c>
      <c r="P5" s="2" t="s">
        <v>75</v>
      </c>
      <c r="Q5" s="3">
        <v>109.56</v>
      </c>
      <c r="R5" s="3">
        <v>329</v>
      </c>
      <c r="S5" s="4">
        <f t="shared" ref="S5:S50" si="0">COUNT(U5:BD5)</f>
        <v>6</v>
      </c>
      <c r="T5" s="4">
        <f t="shared" ref="T5:T50" si="1">SUM(U5:BD5)</f>
        <v>10</v>
      </c>
      <c r="U5" s="2"/>
      <c r="V5" s="2"/>
      <c r="W5" s="2"/>
      <c r="X5" s="2"/>
      <c r="Y5" s="2"/>
      <c r="Z5" s="2"/>
      <c r="AA5" s="2"/>
      <c r="AB5" s="2"/>
      <c r="AC5" s="2"/>
      <c r="AD5" s="2">
        <v>1</v>
      </c>
      <c r="AE5" s="2">
        <v>1</v>
      </c>
      <c r="AF5" s="2">
        <v>2</v>
      </c>
      <c r="AG5" s="2">
        <v>3</v>
      </c>
      <c r="AH5" s="2">
        <v>2</v>
      </c>
      <c r="AI5" s="2">
        <v>1</v>
      </c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 ht="159.94999999999999" customHeight="1" x14ac:dyDescent="0.25">
      <c r="A6" s="2" t="s">
        <v>76</v>
      </c>
      <c r="B6" s="2"/>
      <c r="C6" s="2" t="s">
        <v>77</v>
      </c>
      <c r="D6" s="2" t="s">
        <v>78</v>
      </c>
      <c r="E6" s="2" t="s">
        <v>79</v>
      </c>
      <c r="F6" s="2" t="s">
        <v>60</v>
      </c>
      <c r="G6" s="2" t="s">
        <v>61</v>
      </c>
      <c r="H6" s="8" t="s">
        <v>80</v>
      </c>
      <c r="I6" s="2" t="s">
        <v>63</v>
      </c>
      <c r="J6" s="2" t="s">
        <v>63</v>
      </c>
      <c r="K6" s="2" t="s">
        <v>63</v>
      </c>
      <c r="L6" s="2" t="s">
        <v>63</v>
      </c>
      <c r="M6" s="2" t="s">
        <v>64</v>
      </c>
      <c r="N6" s="2" t="s">
        <v>65</v>
      </c>
      <c r="O6" s="2" t="s">
        <v>66</v>
      </c>
      <c r="P6" s="2" t="s">
        <v>67</v>
      </c>
      <c r="Q6" s="3">
        <v>61.16</v>
      </c>
      <c r="R6" s="3">
        <v>183</v>
      </c>
      <c r="S6" s="4">
        <f t="shared" si="0"/>
        <v>6</v>
      </c>
      <c r="T6" s="4">
        <f t="shared" si="1"/>
        <v>11</v>
      </c>
      <c r="U6" s="2"/>
      <c r="V6" s="2"/>
      <c r="W6" s="2"/>
      <c r="X6" s="2"/>
      <c r="Y6" s="2"/>
      <c r="Z6" s="2"/>
      <c r="AA6" s="2"/>
      <c r="AB6" s="2"/>
      <c r="AC6" s="2"/>
      <c r="AD6" s="2">
        <v>2</v>
      </c>
      <c r="AE6" s="2">
        <v>3</v>
      </c>
      <c r="AF6" s="2">
        <v>2</v>
      </c>
      <c r="AG6" s="2">
        <v>1</v>
      </c>
      <c r="AH6" s="2">
        <v>1</v>
      </c>
      <c r="AI6" s="2">
        <v>2</v>
      </c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 ht="159.94999999999999" customHeight="1" x14ac:dyDescent="0.25">
      <c r="A7" s="2" t="s">
        <v>81</v>
      </c>
      <c r="B7" s="2"/>
      <c r="C7" s="2" t="s">
        <v>82</v>
      </c>
      <c r="D7" s="2" t="s">
        <v>83</v>
      </c>
      <c r="E7" s="2" t="s">
        <v>84</v>
      </c>
      <c r="F7" s="2" t="s">
        <v>72</v>
      </c>
      <c r="G7" s="2" t="s">
        <v>73</v>
      </c>
      <c r="H7" s="8" t="s">
        <v>85</v>
      </c>
      <c r="I7" s="2" t="s">
        <v>63</v>
      </c>
      <c r="J7" s="2" t="s">
        <v>63</v>
      </c>
      <c r="K7" s="2" t="s">
        <v>63</v>
      </c>
      <c r="L7" s="2" t="s">
        <v>63</v>
      </c>
      <c r="M7" s="2" t="s">
        <v>64</v>
      </c>
      <c r="N7" s="2" t="s">
        <v>65</v>
      </c>
      <c r="O7" s="2" t="s">
        <v>66</v>
      </c>
      <c r="P7" s="2" t="s">
        <v>75</v>
      </c>
      <c r="Q7" s="3">
        <v>127.6</v>
      </c>
      <c r="R7" s="3">
        <v>383</v>
      </c>
      <c r="S7" s="4">
        <f t="shared" si="0"/>
        <v>5</v>
      </c>
      <c r="T7" s="4">
        <f t="shared" si="1"/>
        <v>77</v>
      </c>
      <c r="U7" s="2"/>
      <c r="V7" s="2"/>
      <c r="W7" s="2"/>
      <c r="X7" s="2"/>
      <c r="Y7" s="2"/>
      <c r="Z7" s="2"/>
      <c r="AA7" s="2"/>
      <c r="AB7" s="2"/>
      <c r="AC7" s="2"/>
      <c r="AD7" s="2">
        <v>19</v>
      </c>
      <c r="AE7" s="2">
        <v>20</v>
      </c>
      <c r="AF7" s="2">
        <v>21</v>
      </c>
      <c r="AG7" s="2">
        <v>12</v>
      </c>
      <c r="AH7" s="2">
        <v>5</v>
      </c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</row>
    <row r="8" spans="1:56" ht="120.2" customHeight="1" x14ac:dyDescent="0.25">
      <c r="A8" s="2" t="s">
        <v>86</v>
      </c>
      <c r="B8" s="2"/>
      <c r="C8" s="2" t="s">
        <v>87</v>
      </c>
      <c r="D8" s="2" t="s">
        <v>88</v>
      </c>
      <c r="E8" s="2" t="s">
        <v>89</v>
      </c>
      <c r="F8" s="2" t="s">
        <v>90</v>
      </c>
      <c r="G8" s="2" t="s">
        <v>73</v>
      </c>
      <c r="H8" s="8" t="s">
        <v>91</v>
      </c>
      <c r="I8" s="2" t="s">
        <v>63</v>
      </c>
      <c r="J8" s="2" t="s">
        <v>63</v>
      </c>
      <c r="K8" s="2" t="s">
        <v>63</v>
      </c>
      <c r="L8" s="2" t="s">
        <v>63</v>
      </c>
      <c r="M8" s="2" t="s">
        <v>64</v>
      </c>
      <c r="N8" s="2" t="s">
        <v>65</v>
      </c>
      <c r="O8" s="2" t="s">
        <v>66</v>
      </c>
      <c r="P8" s="2" t="s">
        <v>92</v>
      </c>
      <c r="Q8" s="3">
        <v>78.759999999999991</v>
      </c>
      <c r="R8" s="3">
        <v>236</v>
      </c>
      <c r="S8" s="4">
        <f t="shared" si="0"/>
        <v>3</v>
      </c>
      <c r="T8" s="4">
        <f t="shared" si="1"/>
        <v>6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>
        <v>2</v>
      </c>
      <c r="AF8" s="2">
        <v>2</v>
      </c>
      <c r="AG8" s="2">
        <v>2</v>
      </c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</row>
    <row r="9" spans="1:56" ht="159.94999999999999" customHeight="1" x14ac:dyDescent="0.25">
      <c r="A9" s="2" t="s">
        <v>56</v>
      </c>
      <c r="B9" s="2"/>
      <c r="C9" s="2" t="s">
        <v>93</v>
      </c>
      <c r="D9" s="2" t="s">
        <v>94</v>
      </c>
      <c r="E9" s="2" t="s">
        <v>95</v>
      </c>
      <c r="F9" s="2" t="s">
        <v>60</v>
      </c>
      <c r="G9" s="2" t="s">
        <v>61</v>
      </c>
      <c r="H9" s="8" t="s">
        <v>62</v>
      </c>
      <c r="I9" s="2" t="s">
        <v>63</v>
      </c>
      <c r="J9" s="2" t="s">
        <v>63</v>
      </c>
      <c r="K9" s="2" t="s">
        <v>63</v>
      </c>
      <c r="L9" s="2" t="s">
        <v>63</v>
      </c>
      <c r="M9" s="2" t="s">
        <v>64</v>
      </c>
      <c r="N9" s="2" t="s">
        <v>65</v>
      </c>
      <c r="O9" s="2" t="s">
        <v>66</v>
      </c>
      <c r="P9" s="2" t="s">
        <v>67</v>
      </c>
      <c r="Q9" s="3">
        <v>86.679999999999993</v>
      </c>
      <c r="R9" s="3">
        <v>260</v>
      </c>
      <c r="S9" s="4">
        <f t="shared" si="0"/>
        <v>4</v>
      </c>
      <c r="T9" s="4">
        <f t="shared" si="1"/>
        <v>13</v>
      </c>
      <c r="U9" s="2"/>
      <c r="V9" s="2"/>
      <c r="W9" s="2"/>
      <c r="X9" s="2"/>
      <c r="Y9" s="2"/>
      <c r="Z9" s="2"/>
      <c r="AA9" s="2"/>
      <c r="AB9" s="2"/>
      <c r="AC9" s="2"/>
      <c r="AD9" s="2">
        <v>2</v>
      </c>
      <c r="AE9" s="2">
        <v>5</v>
      </c>
      <c r="AF9" s="2">
        <v>3</v>
      </c>
      <c r="AG9" s="2">
        <v>3</v>
      </c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</row>
    <row r="10" spans="1:56" ht="159.94999999999999" customHeight="1" x14ac:dyDescent="0.25">
      <c r="A10" s="2" t="s">
        <v>98</v>
      </c>
      <c r="B10" s="2"/>
      <c r="C10" s="2" t="s">
        <v>99</v>
      </c>
      <c r="D10" s="2" t="s">
        <v>100</v>
      </c>
      <c r="E10" s="2" t="s">
        <v>101</v>
      </c>
      <c r="F10" s="2" t="s">
        <v>72</v>
      </c>
      <c r="G10" s="2" t="s">
        <v>73</v>
      </c>
      <c r="H10" s="8" t="s">
        <v>102</v>
      </c>
      <c r="I10" s="2" t="s">
        <v>63</v>
      </c>
      <c r="J10" s="2" t="s">
        <v>63</v>
      </c>
      <c r="K10" s="2" t="s">
        <v>63</v>
      </c>
      <c r="L10" s="2" t="s">
        <v>63</v>
      </c>
      <c r="M10" s="2" t="s">
        <v>64</v>
      </c>
      <c r="N10" s="2" t="s">
        <v>65</v>
      </c>
      <c r="O10" s="2" t="s">
        <v>66</v>
      </c>
      <c r="P10" s="2" t="s">
        <v>92</v>
      </c>
      <c r="Q10" s="3">
        <v>114.4</v>
      </c>
      <c r="R10" s="3">
        <v>343</v>
      </c>
      <c r="S10" s="4">
        <f t="shared" si="0"/>
        <v>4</v>
      </c>
      <c r="T10" s="4">
        <f t="shared" si="1"/>
        <v>7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>
        <v>1</v>
      </c>
      <c r="AG10" s="2">
        <v>3</v>
      </c>
      <c r="AH10" s="2">
        <v>1</v>
      </c>
      <c r="AI10" s="2">
        <v>2</v>
      </c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</row>
    <row r="11" spans="1:56" ht="159.94999999999999" customHeight="1" x14ac:dyDescent="0.25">
      <c r="A11" s="2" t="s">
        <v>103</v>
      </c>
      <c r="B11" s="2"/>
      <c r="C11" s="2" t="s">
        <v>104</v>
      </c>
      <c r="D11" s="2" t="s">
        <v>105</v>
      </c>
      <c r="E11" s="2" t="s">
        <v>106</v>
      </c>
      <c r="F11" s="2" t="s">
        <v>72</v>
      </c>
      <c r="G11" s="2" t="s">
        <v>73</v>
      </c>
      <c r="H11" s="8" t="s">
        <v>107</v>
      </c>
      <c r="I11" s="2" t="s">
        <v>63</v>
      </c>
      <c r="J11" s="2" t="s">
        <v>63</v>
      </c>
      <c r="K11" s="2" t="s">
        <v>63</v>
      </c>
      <c r="L11" s="2" t="s">
        <v>63</v>
      </c>
      <c r="M11" s="2" t="s">
        <v>64</v>
      </c>
      <c r="N11" s="2" t="s">
        <v>65</v>
      </c>
      <c r="O11" s="2" t="s">
        <v>66</v>
      </c>
      <c r="P11" s="2" t="s">
        <v>92</v>
      </c>
      <c r="Q11" s="3">
        <v>74.8</v>
      </c>
      <c r="R11" s="3">
        <v>224</v>
      </c>
      <c r="S11" s="4">
        <f t="shared" si="0"/>
        <v>2</v>
      </c>
      <c r="T11" s="4">
        <f t="shared" si="1"/>
        <v>10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>
        <v>8</v>
      </c>
      <c r="AF11" s="2">
        <v>2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</row>
    <row r="12" spans="1:56" ht="159.94999999999999" customHeight="1" x14ac:dyDescent="0.25">
      <c r="A12" s="2" t="s">
        <v>109</v>
      </c>
      <c r="B12" s="2"/>
      <c r="C12" s="2" t="s">
        <v>110</v>
      </c>
      <c r="D12" s="2" t="s">
        <v>58</v>
      </c>
      <c r="E12" s="2" t="s">
        <v>59</v>
      </c>
      <c r="F12" s="2" t="s">
        <v>60</v>
      </c>
      <c r="G12" s="2" t="s">
        <v>61</v>
      </c>
      <c r="H12" s="8" t="s">
        <v>111</v>
      </c>
      <c r="I12" s="2" t="s">
        <v>63</v>
      </c>
      <c r="J12" s="2" t="s">
        <v>63</v>
      </c>
      <c r="K12" s="2" t="s">
        <v>63</v>
      </c>
      <c r="L12" s="2" t="s">
        <v>63</v>
      </c>
      <c r="M12" s="2" t="s">
        <v>64</v>
      </c>
      <c r="N12" s="2" t="s">
        <v>65</v>
      </c>
      <c r="O12" s="2" t="s">
        <v>66</v>
      </c>
      <c r="P12" s="2" t="s">
        <v>67</v>
      </c>
      <c r="Q12" s="3">
        <v>74.36</v>
      </c>
      <c r="R12" s="3">
        <v>223</v>
      </c>
      <c r="S12" s="4">
        <f t="shared" si="0"/>
        <v>3</v>
      </c>
      <c r="T12" s="4">
        <f t="shared" si="1"/>
        <v>20</v>
      </c>
      <c r="U12" s="2"/>
      <c r="V12" s="2"/>
      <c r="W12" s="2"/>
      <c r="X12" s="2"/>
      <c r="Y12" s="2"/>
      <c r="Z12" s="2"/>
      <c r="AA12" s="2"/>
      <c r="AB12" s="2"/>
      <c r="AC12" s="2"/>
      <c r="AD12" s="2">
        <v>17</v>
      </c>
      <c r="AE12" s="2"/>
      <c r="AF12" s="2"/>
      <c r="AG12" s="2"/>
      <c r="AH12" s="2">
        <v>2</v>
      </c>
      <c r="AI12" s="2">
        <v>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1:56" ht="159.94999999999999" customHeight="1" x14ac:dyDescent="0.25">
      <c r="A13" s="2" t="s">
        <v>112</v>
      </c>
      <c r="B13" s="2"/>
      <c r="C13" s="2" t="s">
        <v>113</v>
      </c>
      <c r="D13" s="2" t="s">
        <v>58</v>
      </c>
      <c r="E13" s="2" t="s">
        <v>59</v>
      </c>
      <c r="F13" s="2" t="s">
        <v>60</v>
      </c>
      <c r="G13" s="2" t="s">
        <v>61</v>
      </c>
      <c r="H13" s="8" t="s">
        <v>114</v>
      </c>
      <c r="I13" s="2" t="s">
        <v>63</v>
      </c>
      <c r="J13" s="2" t="s">
        <v>63</v>
      </c>
      <c r="K13" s="2" t="s">
        <v>63</v>
      </c>
      <c r="L13" s="2" t="s">
        <v>63</v>
      </c>
      <c r="M13" s="2" t="s">
        <v>64</v>
      </c>
      <c r="N13" s="2" t="s">
        <v>65</v>
      </c>
      <c r="O13" s="2" t="s">
        <v>66</v>
      </c>
      <c r="P13" s="2" t="s">
        <v>108</v>
      </c>
      <c r="Q13" s="3">
        <v>96.36</v>
      </c>
      <c r="R13" s="3">
        <v>289</v>
      </c>
      <c r="S13" s="4">
        <f t="shared" si="0"/>
        <v>2</v>
      </c>
      <c r="T13" s="4">
        <f t="shared" si="1"/>
        <v>11</v>
      </c>
      <c r="U13" s="2"/>
      <c r="V13" s="2"/>
      <c r="W13" s="2"/>
      <c r="X13" s="2"/>
      <c r="Y13" s="2"/>
      <c r="Z13" s="2"/>
      <c r="AA13" s="2"/>
      <c r="AB13" s="2"/>
      <c r="AC13" s="2"/>
      <c r="AD13" s="2">
        <v>1</v>
      </c>
      <c r="AE13" s="2">
        <v>10</v>
      </c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</row>
    <row r="14" spans="1:56" ht="159.94999999999999" customHeight="1" x14ac:dyDescent="0.25">
      <c r="A14" s="2" t="s">
        <v>117</v>
      </c>
      <c r="B14" s="2"/>
      <c r="C14" s="2" t="s">
        <v>118</v>
      </c>
      <c r="D14" s="2" t="s">
        <v>78</v>
      </c>
      <c r="E14" s="2" t="s">
        <v>79</v>
      </c>
      <c r="F14" s="2" t="s">
        <v>72</v>
      </c>
      <c r="G14" s="2" t="s">
        <v>73</v>
      </c>
      <c r="H14" s="8" t="s">
        <v>119</v>
      </c>
      <c r="I14" s="2" t="s">
        <v>63</v>
      </c>
      <c r="J14" s="2" t="s">
        <v>63</v>
      </c>
      <c r="K14" s="2" t="s">
        <v>63</v>
      </c>
      <c r="L14" s="2" t="s">
        <v>63</v>
      </c>
      <c r="M14" s="2" t="s">
        <v>64</v>
      </c>
      <c r="N14" s="2" t="s">
        <v>65</v>
      </c>
      <c r="O14" s="2" t="s">
        <v>66</v>
      </c>
      <c r="P14" s="2" t="s">
        <v>92</v>
      </c>
      <c r="Q14" s="3">
        <v>88</v>
      </c>
      <c r="R14" s="3">
        <v>264</v>
      </c>
      <c r="S14" s="4">
        <f t="shared" si="0"/>
        <v>2</v>
      </c>
      <c r="T14" s="4">
        <f t="shared" si="1"/>
        <v>11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>
        <v>4</v>
      </c>
      <c r="AF14" s="2">
        <v>7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</row>
    <row r="15" spans="1:56" ht="159.94999999999999" customHeight="1" x14ac:dyDescent="0.25">
      <c r="A15" s="2" t="s">
        <v>120</v>
      </c>
      <c r="B15" s="2"/>
      <c r="C15" s="2" t="s">
        <v>121</v>
      </c>
      <c r="D15" s="2" t="s">
        <v>58</v>
      </c>
      <c r="E15" s="2" t="s">
        <v>59</v>
      </c>
      <c r="F15" s="2" t="s">
        <v>60</v>
      </c>
      <c r="G15" s="2" t="s">
        <v>61</v>
      </c>
      <c r="H15" s="8" t="s">
        <v>122</v>
      </c>
      <c r="I15" s="2" t="s">
        <v>63</v>
      </c>
      <c r="J15" s="2" t="s">
        <v>63</v>
      </c>
      <c r="K15" s="2" t="s">
        <v>63</v>
      </c>
      <c r="L15" s="2" t="s">
        <v>63</v>
      </c>
      <c r="M15" s="2" t="s">
        <v>64</v>
      </c>
      <c r="N15" s="2" t="s">
        <v>65</v>
      </c>
      <c r="O15" s="2" t="s">
        <v>66</v>
      </c>
      <c r="P15" s="2" t="s">
        <v>108</v>
      </c>
      <c r="Q15" s="3">
        <v>52.36</v>
      </c>
      <c r="R15" s="3">
        <v>157</v>
      </c>
      <c r="S15" s="4">
        <f t="shared" si="0"/>
        <v>1</v>
      </c>
      <c r="T15" s="4">
        <f t="shared" si="1"/>
        <v>10</v>
      </c>
      <c r="U15" s="2"/>
      <c r="V15" s="2"/>
      <c r="W15" s="2"/>
      <c r="X15" s="2"/>
      <c r="Y15" s="2"/>
      <c r="Z15" s="2"/>
      <c r="AA15" s="2"/>
      <c r="AB15" s="2"/>
      <c r="AC15" s="2"/>
      <c r="AD15" s="2"/>
      <c r="AE15" s="2">
        <v>10</v>
      </c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</row>
    <row r="16" spans="1:56" ht="159.94999999999999" customHeight="1" x14ac:dyDescent="0.25">
      <c r="A16" s="2" t="s">
        <v>98</v>
      </c>
      <c r="B16" s="2"/>
      <c r="C16" s="2" t="s">
        <v>125</v>
      </c>
      <c r="D16" s="2" t="s">
        <v>126</v>
      </c>
      <c r="E16" s="2" t="s">
        <v>127</v>
      </c>
      <c r="F16" s="2" t="s">
        <v>72</v>
      </c>
      <c r="G16" s="2" t="s">
        <v>73</v>
      </c>
      <c r="H16" s="8" t="s">
        <v>102</v>
      </c>
      <c r="I16" s="2" t="s">
        <v>63</v>
      </c>
      <c r="J16" s="2" t="s">
        <v>63</v>
      </c>
      <c r="K16" s="2" t="s">
        <v>63</v>
      </c>
      <c r="L16" s="2" t="s">
        <v>63</v>
      </c>
      <c r="M16" s="2" t="s">
        <v>64</v>
      </c>
      <c r="N16" s="2" t="s">
        <v>65</v>
      </c>
      <c r="O16" s="2" t="s">
        <v>66</v>
      </c>
      <c r="P16" s="2" t="s">
        <v>92</v>
      </c>
      <c r="Q16" s="3">
        <v>114.4</v>
      </c>
      <c r="R16" s="3">
        <v>343</v>
      </c>
      <c r="S16" s="4">
        <f t="shared" si="0"/>
        <v>1</v>
      </c>
      <c r="T16" s="4">
        <f t="shared" si="1"/>
        <v>9</v>
      </c>
      <c r="U16" s="2"/>
      <c r="V16" s="2"/>
      <c r="W16" s="2"/>
      <c r="X16" s="2"/>
      <c r="Y16" s="2"/>
      <c r="Z16" s="2"/>
      <c r="AA16" s="2"/>
      <c r="AB16" s="2"/>
      <c r="AC16" s="2"/>
      <c r="AD16" s="2"/>
      <c r="AE16" s="2">
        <v>9</v>
      </c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56" ht="159.94999999999999" customHeight="1" x14ac:dyDescent="0.25">
      <c r="A17" s="2" t="s">
        <v>128</v>
      </c>
      <c r="B17" s="2"/>
      <c r="C17" s="2" t="s">
        <v>129</v>
      </c>
      <c r="D17" s="2" t="s">
        <v>78</v>
      </c>
      <c r="E17" s="2" t="s">
        <v>79</v>
      </c>
      <c r="F17" s="2" t="s">
        <v>72</v>
      </c>
      <c r="G17" s="2" t="s">
        <v>73</v>
      </c>
      <c r="H17" s="8" t="s">
        <v>130</v>
      </c>
      <c r="I17" s="2" t="s">
        <v>63</v>
      </c>
      <c r="J17" s="2" t="s">
        <v>63</v>
      </c>
      <c r="K17" s="2" t="s">
        <v>63</v>
      </c>
      <c r="L17" s="2" t="s">
        <v>63</v>
      </c>
      <c r="M17" s="2" t="s">
        <v>64</v>
      </c>
      <c r="N17" s="2" t="s">
        <v>131</v>
      </c>
      <c r="O17" s="2" t="s">
        <v>66</v>
      </c>
      <c r="P17" s="2" t="s">
        <v>132</v>
      </c>
      <c r="Q17" s="3">
        <v>146.74</v>
      </c>
      <c r="R17" s="3">
        <v>440</v>
      </c>
      <c r="S17" s="4">
        <f t="shared" si="0"/>
        <v>7</v>
      </c>
      <c r="T17" s="4">
        <f t="shared" si="1"/>
        <v>78</v>
      </c>
      <c r="U17" s="2"/>
      <c r="V17" s="2">
        <v>8</v>
      </c>
      <c r="W17" s="2">
        <v>10</v>
      </c>
      <c r="X17" s="2">
        <v>13</v>
      </c>
      <c r="Y17" s="2">
        <v>16</v>
      </c>
      <c r="Z17" s="2">
        <v>8</v>
      </c>
      <c r="AA17" s="2">
        <v>20</v>
      </c>
      <c r="AB17" s="2">
        <v>3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</row>
    <row r="18" spans="1:56" ht="159.94999999999999" customHeight="1" x14ac:dyDescent="0.25">
      <c r="A18" s="2" t="s">
        <v>128</v>
      </c>
      <c r="B18" s="2"/>
      <c r="C18" s="2" t="s">
        <v>133</v>
      </c>
      <c r="D18" s="2" t="s">
        <v>134</v>
      </c>
      <c r="E18" s="2" t="s">
        <v>135</v>
      </c>
      <c r="F18" s="2" t="s">
        <v>72</v>
      </c>
      <c r="G18" s="2" t="s">
        <v>73</v>
      </c>
      <c r="H18" s="8" t="s">
        <v>130</v>
      </c>
      <c r="I18" s="2" t="s">
        <v>63</v>
      </c>
      <c r="J18" s="2" t="s">
        <v>63</v>
      </c>
      <c r="K18" s="2" t="s">
        <v>63</v>
      </c>
      <c r="L18" s="2" t="s">
        <v>63</v>
      </c>
      <c r="M18" s="2" t="s">
        <v>64</v>
      </c>
      <c r="N18" s="2" t="s">
        <v>131</v>
      </c>
      <c r="O18" s="2" t="s">
        <v>66</v>
      </c>
      <c r="P18" s="2" t="s">
        <v>132</v>
      </c>
      <c r="Q18" s="3">
        <v>146.74</v>
      </c>
      <c r="R18" s="3">
        <v>440</v>
      </c>
      <c r="S18" s="4">
        <f t="shared" si="0"/>
        <v>7</v>
      </c>
      <c r="T18" s="4">
        <f t="shared" si="1"/>
        <v>70</v>
      </c>
      <c r="U18" s="2"/>
      <c r="V18" s="2">
        <v>2</v>
      </c>
      <c r="W18" s="2">
        <v>11</v>
      </c>
      <c r="X18" s="2">
        <v>8</v>
      </c>
      <c r="Y18" s="2">
        <v>9</v>
      </c>
      <c r="Z18" s="2">
        <v>15</v>
      </c>
      <c r="AA18" s="2">
        <v>22</v>
      </c>
      <c r="AB18" s="2">
        <v>3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</row>
    <row r="19" spans="1:56" ht="151.35" customHeight="1" x14ac:dyDescent="0.25">
      <c r="A19" s="2" t="s">
        <v>136</v>
      </c>
      <c r="B19" s="2"/>
      <c r="C19" s="2" t="s">
        <v>137</v>
      </c>
      <c r="D19" s="2" t="s">
        <v>138</v>
      </c>
      <c r="E19" s="2" t="s">
        <v>139</v>
      </c>
      <c r="F19" s="2" t="s">
        <v>72</v>
      </c>
      <c r="G19" s="2" t="s">
        <v>73</v>
      </c>
      <c r="H19" s="8" t="s">
        <v>140</v>
      </c>
      <c r="I19" s="2" t="s">
        <v>63</v>
      </c>
      <c r="J19" s="2" t="s">
        <v>63</v>
      </c>
      <c r="K19" s="2" t="s">
        <v>63</v>
      </c>
      <c r="L19" s="2" t="s">
        <v>63</v>
      </c>
      <c r="M19" s="2" t="s">
        <v>64</v>
      </c>
      <c r="N19" s="2" t="s">
        <v>131</v>
      </c>
      <c r="O19" s="2" t="s">
        <v>66</v>
      </c>
      <c r="P19" s="2" t="s">
        <v>92</v>
      </c>
      <c r="Q19" s="3">
        <v>71.39</v>
      </c>
      <c r="R19" s="3">
        <v>214</v>
      </c>
      <c r="S19" s="4">
        <f t="shared" si="0"/>
        <v>6</v>
      </c>
      <c r="T19" s="4">
        <f t="shared" si="1"/>
        <v>20</v>
      </c>
      <c r="U19" s="2"/>
      <c r="V19" s="2"/>
      <c r="W19" s="2">
        <v>3</v>
      </c>
      <c r="X19" s="2">
        <v>2</v>
      </c>
      <c r="Y19" s="2">
        <v>5</v>
      </c>
      <c r="Z19" s="2">
        <v>4</v>
      </c>
      <c r="AA19" s="2">
        <v>5</v>
      </c>
      <c r="AB19" s="2">
        <v>1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</row>
    <row r="20" spans="1:56" ht="159.94999999999999" customHeight="1" x14ac:dyDescent="0.25">
      <c r="A20" s="2" t="s">
        <v>136</v>
      </c>
      <c r="B20" s="2"/>
      <c r="C20" s="2" t="s">
        <v>141</v>
      </c>
      <c r="D20" s="2" t="s">
        <v>142</v>
      </c>
      <c r="E20" s="2" t="s">
        <v>143</v>
      </c>
      <c r="F20" s="2" t="s">
        <v>72</v>
      </c>
      <c r="G20" s="2" t="s">
        <v>73</v>
      </c>
      <c r="H20" s="8" t="s">
        <v>140</v>
      </c>
      <c r="I20" s="2" t="s">
        <v>63</v>
      </c>
      <c r="J20" s="2" t="s">
        <v>63</v>
      </c>
      <c r="K20" s="2" t="s">
        <v>63</v>
      </c>
      <c r="L20" s="2" t="s">
        <v>63</v>
      </c>
      <c r="M20" s="2" t="s">
        <v>64</v>
      </c>
      <c r="N20" s="2" t="s">
        <v>131</v>
      </c>
      <c r="O20" s="2" t="s">
        <v>66</v>
      </c>
      <c r="P20" s="2" t="s">
        <v>92</v>
      </c>
      <c r="Q20" s="3">
        <v>71.39</v>
      </c>
      <c r="R20" s="3">
        <v>214</v>
      </c>
      <c r="S20" s="4">
        <f t="shared" si="0"/>
        <v>6</v>
      </c>
      <c r="T20" s="4">
        <f t="shared" si="1"/>
        <v>15</v>
      </c>
      <c r="U20" s="2"/>
      <c r="V20" s="2"/>
      <c r="W20" s="2">
        <v>3</v>
      </c>
      <c r="X20" s="2">
        <v>4</v>
      </c>
      <c r="Y20" s="2">
        <v>2</v>
      </c>
      <c r="Z20" s="2">
        <v>2</v>
      </c>
      <c r="AA20" s="2">
        <v>2</v>
      </c>
      <c r="AB20" s="2">
        <v>2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</row>
    <row r="21" spans="1:56" ht="159.94999999999999" customHeight="1" x14ac:dyDescent="0.25">
      <c r="A21" s="2" t="s">
        <v>144</v>
      </c>
      <c r="B21" s="2"/>
      <c r="C21" s="2" t="s">
        <v>145</v>
      </c>
      <c r="D21" s="2" t="s">
        <v>94</v>
      </c>
      <c r="E21" s="2" t="s">
        <v>95</v>
      </c>
      <c r="F21" s="2" t="s">
        <v>72</v>
      </c>
      <c r="G21" s="2" t="s">
        <v>73</v>
      </c>
      <c r="H21" s="8" t="s">
        <v>146</v>
      </c>
      <c r="I21" s="2" t="s">
        <v>63</v>
      </c>
      <c r="J21" s="2" t="s">
        <v>63</v>
      </c>
      <c r="K21" s="2" t="s">
        <v>63</v>
      </c>
      <c r="L21" s="2" t="s">
        <v>63</v>
      </c>
      <c r="M21" s="2" t="s">
        <v>64</v>
      </c>
      <c r="N21" s="2" t="s">
        <v>131</v>
      </c>
      <c r="O21" s="2" t="s">
        <v>66</v>
      </c>
      <c r="P21" s="2" t="s">
        <v>92</v>
      </c>
      <c r="Q21" s="3">
        <v>72.599999999999994</v>
      </c>
      <c r="R21" s="3">
        <v>218</v>
      </c>
      <c r="S21" s="4">
        <f t="shared" si="0"/>
        <v>7</v>
      </c>
      <c r="T21" s="4">
        <f t="shared" si="1"/>
        <v>14</v>
      </c>
      <c r="U21" s="2"/>
      <c r="V21" s="2">
        <v>1</v>
      </c>
      <c r="W21" s="2">
        <v>2</v>
      </c>
      <c r="X21" s="2">
        <v>3</v>
      </c>
      <c r="Y21" s="2">
        <v>3</v>
      </c>
      <c r="Z21" s="2">
        <v>2</v>
      </c>
      <c r="AA21" s="2">
        <v>2</v>
      </c>
      <c r="AB21" s="2">
        <v>1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</row>
    <row r="22" spans="1:56" ht="159.94999999999999" customHeight="1" x14ac:dyDescent="0.25">
      <c r="A22" s="2" t="s">
        <v>147</v>
      </c>
      <c r="B22" s="2"/>
      <c r="C22" s="2" t="s">
        <v>148</v>
      </c>
      <c r="D22" s="2" t="s">
        <v>149</v>
      </c>
      <c r="E22" s="2" t="s">
        <v>150</v>
      </c>
      <c r="F22" s="2" t="s">
        <v>60</v>
      </c>
      <c r="G22" s="2" t="s">
        <v>61</v>
      </c>
      <c r="H22" s="8" t="s">
        <v>151</v>
      </c>
      <c r="I22" s="2" t="s">
        <v>63</v>
      </c>
      <c r="J22" s="2" t="s">
        <v>63</v>
      </c>
      <c r="K22" s="2" t="s">
        <v>63</v>
      </c>
      <c r="L22" s="2" t="s">
        <v>63</v>
      </c>
      <c r="M22" s="2" t="s">
        <v>64</v>
      </c>
      <c r="N22" s="2" t="s">
        <v>131</v>
      </c>
      <c r="O22" s="2" t="s">
        <v>66</v>
      </c>
      <c r="P22" s="2" t="s">
        <v>152</v>
      </c>
      <c r="Q22" s="3">
        <v>85.8</v>
      </c>
      <c r="R22" s="3">
        <v>257</v>
      </c>
      <c r="S22" s="4">
        <f t="shared" si="0"/>
        <v>7</v>
      </c>
      <c r="T22" s="4">
        <f t="shared" si="1"/>
        <v>84</v>
      </c>
      <c r="U22" s="2"/>
      <c r="V22" s="2">
        <v>4</v>
      </c>
      <c r="W22" s="2">
        <v>16</v>
      </c>
      <c r="X22" s="2">
        <v>27</v>
      </c>
      <c r="Y22" s="2">
        <v>21</v>
      </c>
      <c r="Z22" s="2">
        <v>10</v>
      </c>
      <c r="AA22" s="2">
        <v>5</v>
      </c>
      <c r="AB22" s="2">
        <v>1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</row>
    <row r="23" spans="1:56" ht="159.94999999999999" customHeight="1" x14ac:dyDescent="0.25">
      <c r="A23" s="2" t="s">
        <v>153</v>
      </c>
      <c r="B23" s="2"/>
      <c r="C23" s="2" t="s">
        <v>154</v>
      </c>
      <c r="D23" s="2" t="s">
        <v>134</v>
      </c>
      <c r="E23" s="2" t="s">
        <v>135</v>
      </c>
      <c r="F23" s="2" t="s">
        <v>72</v>
      </c>
      <c r="G23" s="2" t="s">
        <v>73</v>
      </c>
      <c r="H23" s="8" t="s">
        <v>155</v>
      </c>
      <c r="I23" s="2" t="s">
        <v>63</v>
      </c>
      <c r="J23" s="2" t="s">
        <v>63</v>
      </c>
      <c r="K23" s="2" t="s">
        <v>63</v>
      </c>
      <c r="L23" s="2" t="s">
        <v>63</v>
      </c>
      <c r="M23" s="2" t="s">
        <v>64</v>
      </c>
      <c r="N23" s="2" t="s">
        <v>131</v>
      </c>
      <c r="O23" s="2" t="s">
        <v>66</v>
      </c>
      <c r="P23" s="2" t="s">
        <v>132</v>
      </c>
      <c r="Q23" s="3">
        <v>210.87</v>
      </c>
      <c r="R23" s="3">
        <v>633</v>
      </c>
      <c r="S23" s="4">
        <f t="shared" si="0"/>
        <v>6</v>
      </c>
      <c r="T23" s="4">
        <f t="shared" si="1"/>
        <v>67</v>
      </c>
      <c r="U23" s="2"/>
      <c r="V23" s="2">
        <v>1</v>
      </c>
      <c r="W23" s="2">
        <v>16</v>
      </c>
      <c r="X23" s="2">
        <v>8</v>
      </c>
      <c r="Y23" s="2">
        <v>15</v>
      </c>
      <c r="Z23" s="2">
        <v>13</v>
      </c>
      <c r="AA23" s="2">
        <v>14</v>
      </c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</row>
    <row r="24" spans="1:56" ht="151.35" customHeight="1" x14ac:dyDescent="0.25">
      <c r="A24" s="2" t="s">
        <v>156</v>
      </c>
      <c r="B24" s="2"/>
      <c r="C24" s="2" t="s">
        <v>157</v>
      </c>
      <c r="D24" s="2" t="s">
        <v>158</v>
      </c>
      <c r="E24" s="2" t="s">
        <v>159</v>
      </c>
      <c r="F24" s="2" t="s">
        <v>72</v>
      </c>
      <c r="G24" s="2" t="s">
        <v>73</v>
      </c>
      <c r="H24" s="8" t="s">
        <v>160</v>
      </c>
      <c r="I24" s="2" t="s">
        <v>63</v>
      </c>
      <c r="J24" s="2" t="s">
        <v>63</v>
      </c>
      <c r="K24" s="2" t="s">
        <v>63</v>
      </c>
      <c r="L24" s="2" t="s">
        <v>63</v>
      </c>
      <c r="M24" s="2" t="s">
        <v>64</v>
      </c>
      <c r="N24" s="2" t="s">
        <v>131</v>
      </c>
      <c r="O24" s="2" t="s">
        <v>66</v>
      </c>
      <c r="P24" s="2" t="s">
        <v>161</v>
      </c>
      <c r="Q24" s="3">
        <v>57.97</v>
      </c>
      <c r="R24" s="3">
        <v>174</v>
      </c>
      <c r="S24" s="4">
        <f t="shared" si="0"/>
        <v>5</v>
      </c>
      <c r="T24" s="4">
        <f t="shared" si="1"/>
        <v>12</v>
      </c>
      <c r="U24" s="2"/>
      <c r="V24" s="2"/>
      <c r="W24" s="2">
        <v>2</v>
      </c>
      <c r="X24" s="2">
        <v>1</v>
      </c>
      <c r="Y24" s="2">
        <v>3</v>
      </c>
      <c r="Z24" s="2">
        <v>3</v>
      </c>
      <c r="AA24" s="2">
        <v>3</v>
      </c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</row>
    <row r="25" spans="1:56" ht="159.94999999999999" customHeight="1" x14ac:dyDescent="0.25">
      <c r="A25" s="2" t="s">
        <v>162</v>
      </c>
      <c r="B25" s="2"/>
      <c r="C25" s="2" t="s">
        <v>163</v>
      </c>
      <c r="D25" s="2" t="s">
        <v>123</v>
      </c>
      <c r="E25" s="2" t="s">
        <v>124</v>
      </c>
      <c r="F25" s="2" t="s">
        <v>72</v>
      </c>
      <c r="G25" s="2" t="s">
        <v>73</v>
      </c>
      <c r="H25" s="8" t="s">
        <v>164</v>
      </c>
      <c r="I25" s="2" t="s">
        <v>63</v>
      </c>
      <c r="J25" s="2" t="s">
        <v>63</v>
      </c>
      <c r="K25" s="2" t="s">
        <v>63</v>
      </c>
      <c r="L25" s="2" t="s">
        <v>63</v>
      </c>
      <c r="M25" s="2" t="s">
        <v>64</v>
      </c>
      <c r="N25" s="2" t="s">
        <v>131</v>
      </c>
      <c r="O25" s="2" t="s">
        <v>66</v>
      </c>
      <c r="P25" s="2" t="s">
        <v>161</v>
      </c>
      <c r="Q25" s="3">
        <v>72.929999999999993</v>
      </c>
      <c r="R25" s="3">
        <v>219</v>
      </c>
      <c r="S25" s="4">
        <f t="shared" si="0"/>
        <v>7</v>
      </c>
      <c r="T25" s="4">
        <f t="shared" si="1"/>
        <v>22</v>
      </c>
      <c r="U25" s="2"/>
      <c r="V25" s="2">
        <v>1</v>
      </c>
      <c r="W25" s="2">
        <v>6</v>
      </c>
      <c r="X25" s="2">
        <v>2</v>
      </c>
      <c r="Y25" s="2">
        <v>6</v>
      </c>
      <c r="Z25" s="2">
        <v>4</v>
      </c>
      <c r="AA25" s="2">
        <v>2</v>
      </c>
      <c r="AB25" s="2">
        <v>1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</row>
    <row r="26" spans="1:56" ht="159.94999999999999" customHeight="1" x14ac:dyDescent="0.25">
      <c r="A26" s="2" t="s">
        <v>165</v>
      </c>
      <c r="B26" s="2"/>
      <c r="C26" s="2" t="s">
        <v>166</v>
      </c>
      <c r="D26" s="2" t="s">
        <v>58</v>
      </c>
      <c r="E26" s="2" t="s">
        <v>59</v>
      </c>
      <c r="F26" s="2" t="s">
        <v>60</v>
      </c>
      <c r="G26" s="2" t="s">
        <v>61</v>
      </c>
      <c r="H26" s="8" t="s">
        <v>167</v>
      </c>
      <c r="I26" s="2" t="s">
        <v>63</v>
      </c>
      <c r="J26" s="2" t="s">
        <v>63</v>
      </c>
      <c r="K26" s="2" t="s">
        <v>63</v>
      </c>
      <c r="L26" s="2" t="s">
        <v>63</v>
      </c>
      <c r="M26" s="2" t="s">
        <v>64</v>
      </c>
      <c r="N26" s="2" t="s">
        <v>131</v>
      </c>
      <c r="O26" s="2" t="s">
        <v>66</v>
      </c>
      <c r="P26" s="2" t="s">
        <v>67</v>
      </c>
      <c r="Q26" s="3">
        <v>82.059999999999988</v>
      </c>
      <c r="R26" s="3">
        <v>246</v>
      </c>
      <c r="S26" s="4">
        <f t="shared" si="0"/>
        <v>6</v>
      </c>
      <c r="T26" s="4">
        <f t="shared" si="1"/>
        <v>21</v>
      </c>
      <c r="U26" s="2"/>
      <c r="V26" s="2">
        <v>1</v>
      </c>
      <c r="W26" s="2">
        <v>2</v>
      </c>
      <c r="X26" s="2">
        <v>11</v>
      </c>
      <c r="Y26" s="2">
        <v>1</v>
      </c>
      <c r="Z26" s="2">
        <v>3</v>
      </c>
      <c r="AA26" s="2">
        <v>3</v>
      </c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</row>
    <row r="27" spans="1:56" ht="159.94999999999999" customHeight="1" x14ac:dyDescent="0.25">
      <c r="A27" s="2" t="s">
        <v>147</v>
      </c>
      <c r="B27" s="2"/>
      <c r="C27" s="2" t="s">
        <v>168</v>
      </c>
      <c r="D27" s="2" t="s">
        <v>94</v>
      </c>
      <c r="E27" s="2" t="s">
        <v>95</v>
      </c>
      <c r="F27" s="2" t="s">
        <v>60</v>
      </c>
      <c r="G27" s="2" t="s">
        <v>61</v>
      </c>
      <c r="H27" s="8" t="s">
        <v>151</v>
      </c>
      <c r="I27" s="2" t="s">
        <v>63</v>
      </c>
      <c r="J27" s="2" t="s">
        <v>63</v>
      </c>
      <c r="K27" s="2" t="s">
        <v>63</v>
      </c>
      <c r="L27" s="2" t="s">
        <v>63</v>
      </c>
      <c r="M27" s="2" t="s">
        <v>64</v>
      </c>
      <c r="N27" s="2" t="s">
        <v>131</v>
      </c>
      <c r="O27" s="2" t="s">
        <v>66</v>
      </c>
      <c r="P27" s="2" t="s">
        <v>152</v>
      </c>
      <c r="Q27" s="3">
        <v>85.8</v>
      </c>
      <c r="R27" s="3">
        <v>257</v>
      </c>
      <c r="S27" s="4">
        <f t="shared" si="0"/>
        <v>7</v>
      </c>
      <c r="T27" s="4">
        <f t="shared" si="1"/>
        <v>28</v>
      </c>
      <c r="U27" s="2"/>
      <c r="V27" s="2">
        <v>1</v>
      </c>
      <c r="W27" s="2">
        <v>2</v>
      </c>
      <c r="X27" s="2">
        <v>5</v>
      </c>
      <c r="Y27" s="2">
        <v>6</v>
      </c>
      <c r="Z27" s="2">
        <v>8</v>
      </c>
      <c r="AA27" s="2">
        <v>4</v>
      </c>
      <c r="AB27" s="2">
        <v>2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</row>
    <row r="28" spans="1:56" ht="159.94999999999999" customHeight="1" x14ac:dyDescent="0.25">
      <c r="A28" s="2" t="s">
        <v>169</v>
      </c>
      <c r="B28" s="2"/>
      <c r="C28" s="2" t="s">
        <v>170</v>
      </c>
      <c r="D28" s="2" t="s">
        <v>171</v>
      </c>
      <c r="E28" s="2" t="s">
        <v>172</v>
      </c>
      <c r="F28" s="2" t="s">
        <v>72</v>
      </c>
      <c r="G28" s="2" t="s">
        <v>73</v>
      </c>
      <c r="H28" s="8" t="s">
        <v>173</v>
      </c>
      <c r="I28" s="2" t="s">
        <v>63</v>
      </c>
      <c r="J28" s="2" t="s">
        <v>63</v>
      </c>
      <c r="K28" s="2" t="s">
        <v>63</v>
      </c>
      <c r="L28" s="2" t="s">
        <v>63</v>
      </c>
      <c r="M28" s="2" t="s">
        <v>64</v>
      </c>
      <c r="N28" s="2" t="s">
        <v>131</v>
      </c>
      <c r="O28" s="2" t="s">
        <v>66</v>
      </c>
      <c r="P28" s="2" t="s">
        <v>161</v>
      </c>
      <c r="Q28" s="3">
        <v>68.31</v>
      </c>
      <c r="R28" s="3">
        <v>205</v>
      </c>
      <c r="S28" s="4">
        <f t="shared" si="0"/>
        <v>5</v>
      </c>
      <c r="T28" s="4">
        <f t="shared" si="1"/>
        <v>10</v>
      </c>
      <c r="U28" s="2"/>
      <c r="V28" s="2"/>
      <c r="W28" s="2">
        <v>1</v>
      </c>
      <c r="X28" s="2">
        <v>1</v>
      </c>
      <c r="Y28" s="2">
        <v>2</v>
      </c>
      <c r="Z28" s="2">
        <v>4</v>
      </c>
      <c r="AA28" s="2">
        <v>2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</row>
    <row r="29" spans="1:56" ht="159.94999999999999" customHeight="1" x14ac:dyDescent="0.25">
      <c r="A29" s="2" t="s">
        <v>174</v>
      </c>
      <c r="B29" s="2"/>
      <c r="C29" s="2" t="s">
        <v>175</v>
      </c>
      <c r="D29" s="2" t="s">
        <v>115</v>
      </c>
      <c r="E29" s="2" t="s">
        <v>116</v>
      </c>
      <c r="F29" s="2" t="s">
        <v>60</v>
      </c>
      <c r="G29" s="2" t="s">
        <v>61</v>
      </c>
      <c r="H29" s="8" t="s">
        <v>176</v>
      </c>
      <c r="I29" s="2" t="s">
        <v>63</v>
      </c>
      <c r="J29" s="2" t="s">
        <v>63</v>
      </c>
      <c r="K29" s="2" t="s">
        <v>63</v>
      </c>
      <c r="L29" s="2" t="s">
        <v>63</v>
      </c>
      <c r="M29" s="2" t="s">
        <v>64</v>
      </c>
      <c r="N29" s="2" t="s">
        <v>131</v>
      </c>
      <c r="O29" s="2" t="s">
        <v>66</v>
      </c>
      <c r="P29" s="2" t="s">
        <v>152</v>
      </c>
      <c r="Q29" s="3">
        <v>80.41</v>
      </c>
      <c r="R29" s="3">
        <v>241</v>
      </c>
      <c r="S29" s="4">
        <f t="shared" si="0"/>
        <v>5</v>
      </c>
      <c r="T29" s="4">
        <f t="shared" si="1"/>
        <v>9</v>
      </c>
      <c r="U29" s="2"/>
      <c r="V29" s="2">
        <v>1</v>
      </c>
      <c r="W29" s="2">
        <v>1</v>
      </c>
      <c r="X29" s="2">
        <v>1</v>
      </c>
      <c r="Y29" s="2">
        <v>1</v>
      </c>
      <c r="Z29" s="2">
        <v>5</v>
      </c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</row>
    <row r="30" spans="1:56" ht="159.94999999999999" customHeight="1" x14ac:dyDescent="0.25">
      <c r="A30" s="2" t="s">
        <v>153</v>
      </c>
      <c r="B30" s="2"/>
      <c r="C30" s="2" t="s">
        <v>177</v>
      </c>
      <c r="D30" s="2" t="s">
        <v>78</v>
      </c>
      <c r="E30" s="2" t="s">
        <v>79</v>
      </c>
      <c r="F30" s="2" t="s">
        <v>72</v>
      </c>
      <c r="G30" s="2" t="s">
        <v>73</v>
      </c>
      <c r="H30" s="8" t="s">
        <v>155</v>
      </c>
      <c r="I30" s="2" t="s">
        <v>63</v>
      </c>
      <c r="J30" s="2" t="s">
        <v>63</v>
      </c>
      <c r="K30" s="2" t="s">
        <v>63</v>
      </c>
      <c r="L30" s="2" t="s">
        <v>63</v>
      </c>
      <c r="M30" s="2" t="s">
        <v>64</v>
      </c>
      <c r="N30" s="2" t="s">
        <v>131</v>
      </c>
      <c r="O30" s="2" t="s">
        <v>66</v>
      </c>
      <c r="P30" s="2" t="s">
        <v>132</v>
      </c>
      <c r="Q30" s="3">
        <v>210.87</v>
      </c>
      <c r="R30" s="3">
        <v>633</v>
      </c>
      <c r="S30" s="4">
        <f t="shared" si="0"/>
        <v>6</v>
      </c>
      <c r="T30" s="4">
        <f t="shared" si="1"/>
        <v>65</v>
      </c>
      <c r="U30" s="2"/>
      <c r="V30" s="2">
        <v>1</v>
      </c>
      <c r="W30" s="2">
        <v>15</v>
      </c>
      <c r="X30" s="2">
        <v>9</v>
      </c>
      <c r="Y30" s="2">
        <v>11</v>
      </c>
      <c r="Z30" s="2">
        <v>13</v>
      </c>
      <c r="AA30" s="2">
        <v>16</v>
      </c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ht="159.94999999999999" customHeight="1" x14ac:dyDescent="0.25">
      <c r="A31" s="2" t="s">
        <v>156</v>
      </c>
      <c r="B31" s="2"/>
      <c r="C31" s="2" t="s">
        <v>178</v>
      </c>
      <c r="D31" s="2" t="s">
        <v>179</v>
      </c>
      <c r="E31" s="2" t="s">
        <v>180</v>
      </c>
      <c r="F31" s="2" t="s">
        <v>72</v>
      </c>
      <c r="G31" s="2" t="s">
        <v>73</v>
      </c>
      <c r="H31" s="8" t="s">
        <v>160</v>
      </c>
      <c r="I31" s="2" t="s">
        <v>63</v>
      </c>
      <c r="J31" s="2" t="s">
        <v>63</v>
      </c>
      <c r="K31" s="2" t="s">
        <v>63</v>
      </c>
      <c r="L31" s="2" t="s">
        <v>63</v>
      </c>
      <c r="M31" s="2" t="s">
        <v>64</v>
      </c>
      <c r="N31" s="2" t="s">
        <v>131</v>
      </c>
      <c r="O31" s="2" t="s">
        <v>66</v>
      </c>
      <c r="P31" s="2" t="s">
        <v>161</v>
      </c>
      <c r="Q31" s="3">
        <v>57.97</v>
      </c>
      <c r="R31" s="3">
        <v>174</v>
      </c>
      <c r="S31" s="4">
        <f t="shared" si="0"/>
        <v>4</v>
      </c>
      <c r="T31" s="4">
        <f t="shared" si="1"/>
        <v>9</v>
      </c>
      <c r="U31" s="2"/>
      <c r="V31" s="2"/>
      <c r="W31" s="2">
        <v>1</v>
      </c>
      <c r="X31" s="2"/>
      <c r="Y31" s="2">
        <v>4</v>
      </c>
      <c r="Z31" s="2">
        <v>1</v>
      </c>
      <c r="AA31" s="2">
        <v>3</v>
      </c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9.94999999999999" customHeight="1" x14ac:dyDescent="0.25">
      <c r="A32" s="2" t="s">
        <v>181</v>
      </c>
      <c r="B32" s="2"/>
      <c r="C32" s="2" t="s">
        <v>182</v>
      </c>
      <c r="D32" s="2" t="s">
        <v>183</v>
      </c>
      <c r="E32" s="2" t="s">
        <v>184</v>
      </c>
      <c r="F32" s="2" t="s">
        <v>72</v>
      </c>
      <c r="G32" s="2" t="s">
        <v>73</v>
      </c>
      <c r="H32" s="8" t="s">
        <v>185</v>
      </c>
      <c r="I32" s="2" t="s">
        <v>63</v>
      </c>
      <c r="J32" s="2" t="s">
        <v>63</v>
      </c>
      <c r="K32" s="2" t="s">
        <v>63</v>
      </c>
      <c r="L32" s="2" t="s">
        <v>63</v>
      </c>
      <c r="M32" s="2" t="s">
        <v>64</v>
      </c>
      <c r="N32" s="2" t="s">
        <v>131</v>
      </c>
      <c r="O32" s="2" t="s">
        <v>66</v>
      </c>
      <c r="P32" s="2" t="s">
        <v>75</v>
      </c>
      <c r="Q32" s="3">
        <v>87.559999999999988</v>
      </c>
      <c r="R32" s="3">
        <v>263</v>
      </c>
      <c r="S32" s="4">
        <f t="shared" si="0"/>
        <v>5</v>
      </c>
      <c r="T32" s="4">
        <f t="shared" si="1"/>
        <v>9</v>
      </c>
      <c r="U32" s="2"/>
      <c r="V32" s="2"/>
      <c r="W32" s="2">
        <v>1</v>
      </c>
      <c r="X32" s="2">
        <v>3</v>
      </c>
      <c r="Y32" s="2">
        <v>1</v>
      </c>
      <c r="Z32" s="2">
        <v>3</v>
      </c>
      <c r="AA32" s="2">
        <v>1</v>
      </c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9.94999999999999" customHeight="1" x14ac:dyDescent="0.25">
      <c r="A33" s="2" t="s">
        <v>186</v>
      </c>
      <c r="B33" s="2"/>
      <c r="C33" s="2" t="s">
        <v>187</v>
      </c>
      <c r="D33" s="2" t="s">
        <v>78</v>
      </c>
      <c r="E33" s="2" t="s">
        <v>79</v>
      </c>
      <c r="F33" s="2" t="s">
        <v>72</v>
      </c>
      <c r="G33" s="2" t="s">
        <v>73</v>
      </c>
      <c r="H33" s="8" t="s">
        <v>188</v>
      </c>
      <c r="I33" s="2" t="s">
        <v>63</v>
      </c>
      <c r="J33" s="2" t="s">
        <v>63</v>
      </c>
      <c r="K33" s="2" t="s">
        <v>63</v>
      </c>
      <c r="L33" s="2" t="s">
        <v>63</v>
      </c>
      <c r="M33" s="2" t="s">
        <v>64</v>
      </c>
      <c r="N33" s="2" t="s">
        <v>131</v>
      </c>
      <c r="O33" s="2" t="s">
        <v>66</v>
      </c>
      <c r="P33" s="2" t="s">
        <v>92</v>
      </c>
      <c r="Q33" s="3">
        <v>117.37</v>
      </c>
      <c r="R33" s="3">
        <v>352</v>
      </c>
      <c r="S33" s="4">
        <f t="shared" si="0"/>
        <v>4</v>
      </c>
      <c r="T33" s="4">
        <f t="shared" si="1"/>
        <v>34</v>
      </c>
      <c r="U33" s="2"/>
      <c r="V33" s="2">
        <v>5</v>
      </c>
      <c r="W33" s="2">
        <v>7</v>
      </c>
      <c r="X33" s="2">
        <v>10</v>
      </c>
      <c r="Y33" s="2">
        <v>12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9.94999999999999" customHeight="1" x14ac:dyDescent="0.25">
      <c r="A34" s="2" t="s">
        <v>189</v>
      </c>
      <c r="B34" s="2"/>
      <c r="C34" s="2" t="s">
        <v>190</v>
      </c>
      <c r="D34" s="2" t="s">
        <v>191</v>
      </c>
      <c r="E34" s="2" t="s">
        <v>192</v>
      </c>
      <c r="F34" s="2" t="s">
        <v>72</v>
      </c>
      <c r="G34" s="2" t="s">
        <v>73</v>
      </c>
      <c r="H34" s="8" t="s">
        <v>193</v>
      </c>
      <c r="I34" s="2" t="s">
        <v>63</v>
      </c>
      <c r="J34" s="2" t="s">
        <v>63</v>
      </c>
      <c r="K34" s="2" t="s">
        <v>63</v>
      </c>
      <c r="L34" s="2" t="s">
        <v>63</v>
      </c>
      <c r="M34" s="2" t="s">
        <v>64</v>
      </c>
      <c r="N34" s="2" t="s">
        <v>131</v>
      </c>
      <c r="O34" s="2" t="s">
        <v>66</v>
      </c>
      <c r="P34" s="2" t="s">
        <v>92</v>
      </c>
      <c r="Q34" s="3">
        <v>96.8</v>
      </c>
      <c r="R34" s="3">
        <v>290</v>
      </c>
      <c r="S34" s="4">
        <f t="shared" si="0"/>
        <v>4</v>
      </c>
      <c r="T34" s="4">
        <f t="shared" si="1"/>
        <v>14</v>
      </c>
      <c r="U34" s="2"/>
      <c r="V34" s="2"/>
      <c r="W34" s="2">
        <v>4</v>
      </c>
      <c r="X34" s="2"/>
      <c r="Y34" s="2">
        <v>4</v>
      </c>
      <c r="Z34" s="2">
        <v>4</v>
      </c>
      <c r="AA34" s="2">
        <v>2</v>
      </c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9.94999999999999" customHeight="1" x14ac:dyDescent="0.25">
      <c r="A35" s="2" t="s">
        <v>194</v>
      </c>
      <c r="B35" s="2"/>
      <c r="C35" s="2" t="s">
        <v>195</v>
      </c>
      <c r="D35" s="2" t="s">
        <v>94</v>
      </c>
      <c r="E35" s="2" t="s">
        <v>95</v>
      </c>
      <c r="F35" s="2" t="s">
        <v>72</v>
      </c>
      <c r="G35" s="2" t="s">
        <v>73</v>
      </c>
      <c r="H35" s="8" t="s">
        <v>196</v>
      </c>
      <c r="I35" s="2" t="s">
        <v>63</v>
      </c>
      <c r="J35" s="2" t="s">
        <v>63</v>
      </c>
      <c r="K35" s="2" t="s">
        <v>63</v>
      </c>
      <c r="L35" s="2" t="s">
        <v>63</v>
      </c>
      <c r="M35" s="2" t="s">
        <v>64</v>
      </c>
      <c r="N35" s="2" t="s">
        <v>131</v>
      </c>
      <c r="O35" s="2" t="s">
        <v>66</v>
      </c>
      <c r="P35" s="2" t="s">
        <v>92</v>
      </c>
      <c r="Q35" s="3">
        <v>123.2</v>
      </c>
      <c r="R35" s="3">
        <v>370</v>
      </c>
      <c r="S35" s="4">
        <f t="shared" si="0"/>
        <v>6</v>
      </c>
      <c r="T35" s="4">
        <f t="shared" si="1"/>
        <v>6</v>
      </c>
      <c r="U35" s="2"/>
      <c r="V35" s="2">
        <v>1</v>
      </c>
      <c r="W35" s="2">
        <v>1</v>
      </c>
      <c r="X35" s="2">
        <v>1</v>
      </c>
      <c r="Y35" s="2">
        <v>1</v>
      </c>
      <c r="Z35" s="2">
        <v>1</v>
      </c>
      <c r="AA35" s="2">
        <v>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9.94999999999999" customHeight="1" x14ac:dyDescent="0.25">
      <c r="A36" s="2" t="s">
        <v>197</v>
      </c>
      <c r="B36" s="2"/>
      <c r="C36" s="2" t="s">
        <v>198</v>
      </c>
      <c r="D36" s="2" t="s">
        <v>94</v>
      </c>
      <c r="E36" s="2" t="s">
        <v>95</v>
      </c>
      <c r="F36" s="2" t="s">
        <v>72</v>
      </c>
      <c r="G36" s="2" t="s">
        <v>73</v>
      </c>
      <c r="H36" s="8" t="s">
        <v>199</v>
      </c>
      <c r="I36" s="2" t="s">
        <v>63</v>
      </c>
      <c r="J36" s="2" t="s">
        <v>63</v>
      </c>
      <c r="K36" s="2" t="s">
        <v>63</v>
      </c>
      <c r="L36" s="2" t="s">
        <v>63</v>
      </c>
      <c r="M36" s="2" t="s">
        <v>64</v>
      </c>
      <c r="N36" s="2" t="s">
        <v>131</v>
      </c>
      <c r="O36" s="2" t="s">
        <v>66</v>
      </c>
      <c r="P36" s="2" t="s">
        <v>75</v>
      </c>
      <c r="Q36" s="3">
        <v>101.2</v>
      </c>
      <c r="R36" s="3">
        <v>304</v>
      </c>
      <c r="S36" s="4">
        <f t="shared" si="0"/>
        <v>6</v>
      </c>
      <c r="T36" s="4">
        <f t="shared" si="1"/>
        <v>8</v>
      </c>
      <c r="U36" s="2"/>
      <c r="V36" s="2">
        <v>1</v>
      </c>
      <c r="W36" s="2">
        <v>2</v>
      </c>
      <c r="X36" s="2">
        <v>1</v>
      </c>
      <c r="Y36" s="2">
        <v>2</v>
      </c>
      <c r="Z36" s="2">
        <v>1</v>
      </c>
      <c r="AA36" s="2">
        <v>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9.94999999999999" customHeight="1" x14ac:dyDescent="0.25">
      <c r="A37" s="2" t="s">
        <v>200</v>
      </c>
      <c r="B37" s="2"/>
      <c r="C37" s="2" t="s">
        <v>201</v>
      </c>
      <c r="D37" s="2" t="s">
        <v>115</v>
      </c>
      <c r="E37" s="2" t="s">
        <v>116</v>
      </c>
      <c r="F37" s="2" t="s">
        <v>60</v>
      </c>
      <c r="G37" s="2" t="s">
        <v>61</v>
      </c>
      <c r="H37" s="8" t="s">
        <v>202</v>
      </c>
      <c r="I37" s="2" t="s">
        <v>63</v>
      </c>
      <c r="J37" s="2" t="s">
        <v>63</v>
      </c>
      <c r="K37" s="2" t="s">
        <v>63</v>
      </c>
      <c r="L37" s="2" t="s">
        <v>63</v>
      </c>
      <c r="M37" s="2" t="s">
        <v>64</v>
      </c>
      <c r="N37" s="2" t="s">
        <v>131</v>
      </c>
      <c r="O37" s="2" t="s">
        <v>66</v>
      </c>
      <c r="P37" s="2" t="s">
        <v>108</v>
      </c>
      <c r="Q37" s="3">
        <v>52.36</v>
      </c>
      <c r="R37" s="3">
        <v>157</v>
      </c>
      <c r="S37" s="4">
        <f t="shared" si="0"/>
        <v>5</v>
      </c>
      <c r="T37" s="4">
        <f t="shared" si="1"/>
        <v>8</v>
      </c>
      <c r="U37" s="2"/>
      <c r="V37" s="2">
        <v>2</v>
      </c>
      <c r="W37" s="2">
        <v>2</v>
      </c>
      <c r="X37" s="2">
        <v>1</v>
      </c>
      <c r="Y37" s="2"/>
      <c r="Z37" s="2">
        <v>2</v>
      </c>
      <c r="AA37" s="2">
        <v>1</v>
      </c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9.94999999999999" customHeight="1" x14ac:dyDescent="0.25">
      <c r="A38" s="2" t="s">
        <v>203</v>
      </c>
      <c r="B38" s="2"/>
      <c r="C38" s="2" t="s">
        <v>204</v>
      </c>
      <c r="D38" s="2" t="s">
        <v>205</v>
      </c>
      <c r="E38" s="2" t="s">
        <v>206</v>
      </c>
      <c r="F38" s="2" t="s">
        <v>60</v>
      </c>
      <c r="G38" s="2" t="s">
        <v>61</v>
      </c>
      <c r="H38" s="8" t="s">
        <v>207</v>
      </c>
      <c r="I38" s="2" t="s">
        <v>63</v>
      </c>
      <c r="J38" s="2" t="s">
        <v>63</v>
      </c>
      <c r="K38" s="2" t="s">
        <v>63</v>
      </c>
      <c r="L38" s="2" t="s">
        <v>63</v>
      </c>
      <c r="M38" s="2" t="s">
        <v>64</v>
      </c>
      <c r="N38" s="2" t="s">
        <v>131</v>
      </c>
      <c r="O38" s="2" t="s">
        <v>66</v>
      </c>
      <c r="P38" s="2" t="s">
        <v>108</v>
      </c>
      <c r="Q38" s="3">
        <v>68.2</v>
      </c>
      <c r="R38" s="3">
        <v>205</v>
      </c>
      <c r="S38" s="4">
        <f t="shared" si="0"/>
        <v>3</v>
      </c>
      <c r="T38" s="4">
        <f t="shared" si="1"/>
        <v>7</v>
      </c>
      <c r="U38" s="2"/>
      <c r="V38" s="2"/>
      <c r="W38" s="2">
        <v>1</v>
      </c>
      <c r="X38" s="2">
        <v>3</v>
      </c>
      <c r="Y38" s="2"/>
      <c r="Z38" s="2">
        <v>3</v>
      </c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34.1" customHeight="1" x14ac:dyDescent="0.25">
      <c r="A39" s="2" t="s">
        <v>208</v>
      </c>
      <c r="B39" s="2"/>
      <c r="C39" s="2" t="s">
        <v>209</v>
      </c>
      <c r="D39" s="2" t="s">
        <v>210</v>
      </c>
      <c r="E39" s="2" t="s">
        <v>211</v>
      </c>
      <c r="F39" s="2" t="s">
        <v>60</v>
      </c>
      <c r="G39" s="2" t="s">
        <v>61</v>
      </c>
      <c r="H39" s="8" t="s">
        <v>212</v>
      </c>
      <c r="I39" s="2" t="s">
        <v>63</v>
      </c>
      <c r="J39" s="2" t="s">
        <v>63</v>
      </c>
      <c r="K39" s="2" t="s">
        <v>63</v>
      </c>
      <c r="L39" s="2" t="s">
        <v>63</v>
      </c>
      <c r="M39" s="2" t="s">
        <v>64</v>
      </c>
      <c r="N39" s="2" t="s">
        <v>131</v>
      </c>
      <c r="O39" s="2" t="s">
        <v>66</v>
      </c>
      <c r="P39" s="2" t="s">
        <v>67</v>
      </c>
      <c r="Q39" s="3">
        <v>83.05</v>
      </c>
      <c r="R39" s="3">
        <v>249</v>
      </c>
      <c r="S39" s="4">
        <f t="shared" si="0"/>
        <v>6</v>
      </c>
      <c r="T39" s="4">
        <f t="shared" si="1"/>
        <v>11</v>
      </c>
      <c r="U39" s="2"/>
      <c r="V39" s="2">
        <v>1</v>
      </c>
      <c r="W39" s="2">
        <v>2</v>
      </c>
      <c r="X39" s="2">
        <v>2</v>
      </c>
      <c r="Y39" s="2">
        <v>2</v>
      </c>
      <c r="Z39" s="2">
        <v>2</v>
      </c>
      <c r="AA39" s="2"/>
      <c r="AB39" s="2">
        <v>2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9.94999999999999" customHeight="1" x14ac:dyDescent="0.25">
      <c r="A40" s="2" t="s">
        <v>213</v>
      </c>
      <c r="B40" s="2"/>
      <c r="C40" s="2" t="s">
        <v>214</v>
      </c>
      <c r="D40" s="2" t="s">
        <v>215</v>
      </c>
      <c r="E40" s="2" t="s">
        <v>216</v>
      </c>
      <c r="F40" s="2" t="s">
        <v>72</v>
      </c>
      <c r="G40" s="2" t="s">
        <v>73</v>
      </c>
      <c r="H40" s="8" t="s">
        <v>217</v>
      </c>
      <c r="I40" s="2" t="s">
        <v>63</v>
      </c>
      <c r="J40" s="2" t="s">
        <v>63</v>
      </c>
      <c r="K40" s="2" t="s">
        <v>63</v>
      </c>
      <c r="L40" s="2" t="s">
        <v>63</v>
      </c>
      <c r="M40" s="2" t="s">
        <v>64</v>
      </c>
      <c r="N40" s="2" t="s">
        <v>131</v>
      </c>
      <c r="O40" s="2" t="s">
        <v>66</v>
      </c>
      <c r="P40" s="2" t="s">
        <v>92</v>
      </c>
      <c r="Q40" s="3">
        <v>105.6</v>
      </c>
      <c r="R40" s="3">
        <v>317</v>
      </c>
      <c r="S40" s="4">
        <f t="shared" si="0"/>
        <v>3</v>
      </c>
      <c r="T40" s="4">
        <f t="shared" si="1"/>
        <v>8</v>
      </c>
      <c r="U40" s="2"/>
      <c r="V40" s="2">
        <v>1</v>
      </c>
      <c r="W40" s="2"/>
      <c r="X40" s="2">
        <v>4</v>
      </c>
      <c r="Y40" s="2">
        <v>3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9.94999999999999" customHeight="1" x14ac:dyDescent="0.25">
      <c r="A41" s="2" t="s">
        <v>136</v>
      </c>
      <c r="B41" s="2"/>
      <c r="C41" s="2" t="s">
        <v>218</v>
      </c>
      <c r="D41" s="2" t="s">
        <v>219</v>
      </c>
      <c r="E41" s="2" t="s">
        <v>220</v>
      </c>
      <c r="F41" s="2" t="s">
        <v>72</v>
      </c>
      <c r="G41" s="2" t="s">
        <v>73</v>
      </c>
      <c r="H41" s="8" t="s">
        <v>140</v>
      </c>
      <c r="I41" s="2" t="s">
        <v>63</v>
      </c>
      <c r="J41" s="2" t="s">
        <v>63</v>
      </c>
      <c r="K41" s="2" t="s">
        <v>63</v>
      </c>
      <c r="L41" s="2" t="s">
        <v>63</v>
      </c>
      <c r="M41" s="2" t="s">
        <v>64</v>
      </c>
      <c r="N41" s="2" t="s">
        <v>131</v>
      </c>
      <c r="O41" s="2" t="s">
        <v>66</v>
      </c>
      <c r="P41" s="2" t="s">
        <v>92</v>
      </c>
      <c r="Q41" s="3">
        <v>71.39</v>
      </c>
      <c r="R41" s="3">
        <v>214</v>
      </c>
      <c r="S41" s="4">
        <f t="shared" si="0"/>
        <v>5</v>
      </c>
      <c r="T41" s="4">
        <f t="shared" si="1"/>
        <v>8</v>
      </c>
      <c r="U41" s="2"/>
      <c r="V41" s="2"/>
      <c r="W41" s="2">
        <v>2</v>
      </c>
      <c r="X41" s="2">
        <v>1</v>
      </c>
      <c r="Y41" s="2"/>
      <c r="Z41" s="2">
        <v>2</v>
      </c>
      <c r="AA41" s="2">
        <v>2</v>
      </c>
      <c r="AB41" s="2">
        <v>1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1.35" customHeight="1" x14ac:dyDescent="0.25">
      <c r="A42" s="2" t="s">
        <v>221</v>
      </c>
      <c r="B42" s="2"/>
      <c r="C42" s="2" t="s">
        <v>222</v>
      </c>
      <c r="D42" s="2" t="s">
        <v>123</v>
      </c>
      <c r="E42" s="2" t="s">
        <v>124</v>
      </c>
      <c r="F42" s="2" t="s">
        <v>72</v>
      </c>
      <c r="G42" s="2" t="s">
        <v>73</v>
      </c>
      <c r="H42" s="8" t="s">
        <v>223</v>
      </c>
      <c r="I42" s="2" t="s">
        <v>63</v>
      </c>
      <c r="J42" s="2" t="s">
        <v>63</v>
      </c>
      <c r="K42" s="2" t="s">
        <v>63</v>
      </c>
      <c r="L42" s="2" t="s">
        <v>63</v>
      </c>
      <c r="M42" s="2" t="s">
        <v>64</v>
      </c>
      <c r="N42" s="2" t="s">
        <v>131</v>
      </c>
      <c r="O42" s="2" t="s">
        <v>66</v>
      </c>
      <c r="P42" s="2" t="s">
        <v>108</v>
      </c>
      <c r="Q42" s="3">
        <v>63.69</v>
      </c>
      <c r="R42" s="3">
        <v>191</v>
      </c>
      <c r="S42" s="4">
        <f t="shared" si="0"/>
        <v>5</v>
      </c>
      <c r="T42" s="4">
        <f t="shared" si="1"/>
        <v>8</v>
      </c>
      <c r="U42" s="2"/>
      <c r="V42" s="2"/>
      <c r="W42" s="2"/>
      <c r="X42" s="2">
        <v>1</v>
      </c>
      <c r="Y42" s="2">
        <v>3</v>
      </c>
      <c r="Z42" s="2">
        <v>1</v>
      </c>
      <c r="AA42" s="2">
        <v>2</v>
      </c>
      <c r="AB42" s="2">
        <v>1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9.94999999999999" customHeight="1" x14ac:dyDescent="0.25">
      <c r="A43" s="2" t="s">
        <v>224</v>
      </c>
      <c r="B43" s="2"/>
      <c r="C43" s="2" t="s">
        <v>225</v>
      </c>
      <c r="D43" s="2" t="s">
        <v>226</v>
      </c>
      <c r="E43" s="2" t="s">
        <v>227</v>
      </c>
      <c r="F43" s="2" t="s">
        <v>72</v>
      </c>
      <c r="G43" s="2" t="s">
        <v>73</v>
      </c>
      <c r="H43" s="8" t="s">
        <v>185</v>
      </c>
      <c r="I43" s="2" t="s">
        <v>63</v>
      </c>
      <c r="J43" s="2" t="s">
        <v>63</v>
      </c>
      <c r="K43" s="2" t="s">
        <v>63</v>
      </c>
      <c r="L43" s="2" t="s">
        <v>63</v>
      </c>
      <c r="M43" s="2" t="s">
        <v>64</v>
      </c>
      <c r="N43" s="2" t="s">
        <v>131</v>
      </c>
      <c r="O43" s="2" t="s">
        <v>66</v>
      </c>
      <c r="P43" s="2" t="s">
        <v>75</v>
      </c>
      <c r="Q43" s="3">
        <v>81.400000000000006</v>
      </c>
      <c r="R43" s="3">
        <v>244</v>
      </c>
      <c r="S43" s="4">
        <f t="shared" si="0"/>
        <v>5</v>
      </c>
      <c r="T43" s="4">
        <f t="shared" si="1"/>
        <v>14</v>
      </c>
      <c r="U43" s="2"/>
      <c r="V43" s="2"/>
      <c r="W43" s="2">
        <v>1</v>
      </c>
      <c r="X43" s="2">
        <v>2</v>
      </c>
      <c r="Y43" s="2">
        <v>9</v>
      </c>
      <c r="Z43" s="2">
        <v>1</v>
      </c>
      <c r="AA43" s="2">
        <v>1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9.94999999999999" customHeight="1" x14ac:dyDescent="0.25">
      <c r="A44" s="2" t="s">
        <v>228</v>
      </c>
      <c r="B44" s="2"/>
      <c r="C44" s="2" t="s">
        <v>229</v>
      </c>
      <c r="D44" s="2" t="s">
        <v>78</v>
      </c>
      <c r="E44" s="2" t="s">
        <v>79</v>
      </c>
      <c r="F44" s="2" t="s">
        <v>72</v>
      </c>
      <c r="G44" s="2" t="s">
        <v>73</v>
      </c>
      <c r="H44" s="8" t="s">
        <v>230</v>
      </c>
      <c r="I44" s="2" t="s">
        <v>63</v>
      </c>
      <c r="J44" s="2" t="s">
        <v>63</v>
      </c>
      <c r="K44" s="2" t="s">
        <v>63</v>
      </c>
      <c r="L44" s="2" t="s">
        <v>63</v>
      </c>
      <c r="M44" s="2" t="s">
        <v>64</v>
      </c>
      <c r="N44" s="2" t="s">
        <v>131</v>
      </c>
      <c r="O44" s="2" t="s">
        <v>66</v>
      </c>
      <c r="P44" s="2" t="s">
        <v>108</v>
      </c>
      <c r="Q44" s="3">
        <v>175.56</v>
      </c>
      <c r="R44" s="3">
        <v>527</v>
      </c>
      <c r="S44" s="4">
        <f t="shared" si="0"/>
        <v>5</v>
      </c>
      <c r="T44" s="4">
        <f t="shared" si="1"/>
        <v>10</v>
      </c>
      <c r="U44" s="2"/>
      <c r="V44" s="2">
        <v>2</v>
      </c>
      <c r="W44" s="2">
        <v>4</v>
      </c>
      <c r="X44" s="2">
        <v>1</v>
      </c>
      <c r="Y44" s="2">
        <v>2</v>
      </c>
      <c r="Z44" s="2"/>
      <c r="AA44" s="2">
        <v>1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9.94999999999999" customHeight="1" x14ac:dyDescent="0.25">
      <c r="A45" s="2" t="s">
        <v>231</v>
      </c>
      <c r="B45" s="2"/>
      <c r="C45" s="2" t="s">
        <v>232</v>
      </c>
      <c r="D45" s="2" t="s">
        <v>233</v>
      </c>
      <c r="E45" s="2" t="s">
        <v>234</v>
      </c>
      <c r="F45" s="2" t="s">
        <v>72</v>
      </c>
      <c r="G45" s="2" t="s">
        <v>73</v>
      </c>
      <c r="H45" s="8" t="s">
        <v>235</v>
      </c>
      <c r="I45" s="2" t="s">
        <v>63</v>
      </c>
      <c r="J45" s="2" t="s">
        <v>63</v>
      </c>
      <c r="K45" s="2" t="s">
        <v>63</v>
      </c>
      <c r="L45" s="2" t="s">
        <v>63</v>
      </c>
      <c r="M45" s="2" t="s">
        <v>64</v>
      </c>
      <c r="N45" s="2" t="s">
        <v>131</v>
      </c>
      <c r="O45" s="2" t="s">
        <v>66</v>
      </c>
      <c r="P45" s="2" t="s">
        <v>75</v>
      </c>
      <c r="Q45" s="3">
        <v>132.44</v>
      </c>
      <c r="R45" s="3">
        <v>397</v>
      </c>
      <c r="S45" s="4">
        <f t="shared" si="0"/>
        <v>5</v>
      </c>
      <c r="T45" s="4">
        <f t="shared" si="1"/>
        <v>15</v>
      </c>
      <c r="U45" s="2"/>
      <c r="V45" s="2">
        <v>2</v>
      </c>
      <c r="W45" s="2">
        <v>2</v>
      </c>
      <c r="X45" s="2">
        <v>4</v>
      </c>
      <c r="Y45" s="2">
        <v>4</v>
      </c>
      <c r="Z45" s="2">
        <v>3</v>
      </c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9.94999999999999" customHeight="1" x14ac:dyDescent="0.25">
      <c r="A46" s="2" t="s">
        <v>189</v>
      </c>
      <c r="B46" s="2"/>
      <c r="C46" s="2" t="s">
        <v>236</v>
      </c>
      <c r="D46" s="2" t="s">
        <v>237</v>
      </c>
      <c r="E46" s="2" t="s">
        <v>238</v>
      </c>
      <c r="F46" s="2" t="s">
        <v>72</v>
      </c>
      <c r="G46" s="2" t="s">
        <v>73</v>
      </c>
      <c r="H46" s="8" t="s">
        <v>193</v>
      </c>
      <c r="I46" s="2" t="s">
        <v>63</v>
      </c>
      <c r="J46" s="2" t="s">
        <v>63</v>
      </c>
      <c r="K46" s="2" t="s">
        <v>63</v>
      </c>
      <c r="L46" s="2" t="s">
        <v>63</v>
      </c>
      <c r="M46" s="2" t="s">
        <v>64</v>
      </c>
      <c r="N46" s="2" t="s">
        <v>131</v>
      </c>
      <c r="O46" s="2" t="s">
        <v>66</v>
      </c>
      <c r="P46" s="2" t="s">
        <v>92</v>
      </c>
      <c r="Q46" s="3">
        <v>96.8</v>
      </c>
      <c r="R46" s="3">
        <v>290</v>
      </c>
      <c r="S46" s="4">
        <f t="shared" si="0"/>
        <v>4</v>
      </c>
      <c r="T46" s="4">
        <f t="shared" si="1"/>
        <v>6</v>
      </c>
      <c r="U46" s="2"/>
      <c r="V46" s="2">
        <v>2</v>
      </c>
      <c r="W46" s="2"/>
      <c r="X46" s="2">
        <v>1</v>
      </c>
      <c r="Y46" s="2">
        <v>2</v>
      </c>
      <c r="Z46" s="2">
        <v>1</v>
      </c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9.94999999999999" customHeight="1" x14ac:dyDescent="0.25">
      <c r="A47" s="2" t="s">
        <v>239</v>
      </c>
      <c r="B47" s="2"/>
      <c r="C47" s="2" t="s">
        <v>240</v>
      </c>
      <c r="D47" s="2" t="s">
        <v>94</v>
      </c>
      <c r="E47" s="2" t="s">
        <v>95</v>
      </c>
      <c r="F47" s="2" t="s">
        <v>60</v>
      </c>
      <c r="G47" s="2" t="s">
        <v>61</v>
      </c>
      <c r="H47" s="8" t="s">
        <v>241</v>
      </c>
      <c r="I47" s="2" t="s">
        <v>63</v>
      </c>
      <c r="J47" s="2" t="s">
        <v>63</v>
      </c>
      <c r="K47" s="2" t="s">
        <v>63</v>
      </c>
      <c r="L47" s="2" t="s">
        <v>63</v>
      </c>
      <c r="M47" s="2" t="s">
        <v>64</v>
      </c>
      <c r="N47" s="2" t="s">
        <v>131</v>
      </c>
      <c r="O47" s="2" t="s">
        <v>66</v>
      </c>
      <c r="P47" s="2" t="s">
        <v>108</v>
      </c>
      <c r="Q47" s="3">
        <v>102.85</v>
      </c>
      <c r="R47" s="3">
        <v>309</v>
      </c>
      <c r="S47" s="4">
        <f t="shared" si="0"/>
        <v>5</v>
      </c>
      <c r="T47" s="4">
        <f t="shared" si="1"/>
        <v>10</v>
      </c>
      <c r="U47" s="2"/>
      <c r="V47" s="2">
        <v>1</v>
      </c>
      <c r="W47" s="2">
        <v>2</v>
      </c>
      <c r="X47" s="2">
        <v>3</v>
      </c>
      <c r="Y47" s="2"/>
      <c r="Z47" s="2">
        <v>2</v>
      </c>
      <c r="AA47" s="2">
        <v>2</v>
      </c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9.94999999999999" customHeight="1" x14ac:dyDescent="0.25">
      <c r="A48" s="2" t="s">
        <v>200</v>
      </c>
      <c r="B48" s="2"/>
      <c r="C48" s="2" t="s">
        <v>242</v>
      </c>
      <c r="D48" s="2" t="s">
        <v>215</v>
      </c>
      <c r="E48" s="2" t="s">
        <v>216</v>
      </c>
      <c r="F48" s="2" t="s">
        <v>60</v>
      </c>
      <c r="G48" s="2" t="s">
        <v>61</v>
      </c>
      <c r="H48" s="8" t="s">
        <v>202</v>
      </c>
      <c r="I48" s="2" t="s">
        <v>63</v>
      </c>
      <c r="J48" s="2" t="s">
        <v>63</v>
      </c>
      <c r="K48" s="2" t="s">
        <v>63</v>
      </c>
      <c r="L48" s="2" t="s">
        <v>63</v>
      </c>
      <c r="M48" s="2" t="s">
        <v>64</v>
      </c>
      <c r="N48" s="2" t="s">
        <v>131</v>
      </c>
      <c r="O48" s="2" t="s">
        <v>66</v>
      </c>
      <c r="P48" s="2" t="s">
        <v>108</v>
      </c>
      <c r="Q48" s="3">
        <v>52.36</v>
      </c>
      <c r="R48" s="3">
        <v>157</v>
      </c>
      <c r="S48" s="4">
        <f t="shared" si="0"/>
        <v>4</v>
      </c>
      <c r="T48" s="4">
        <f t="shared" si="1"/>
        <v>9</v>
      </c>
      <c r="U48" s="2"/>
      <c r="V48" s="2">
        <v>1</v>
      </c>
      <c r="W48" s="2">
        <v>4</v>
      </c>
      <c r="X48" s="2">
        <v>2</v>
      </c>
      <c r="Y48" s="2"/>
      <c r="Z48" s="2">
        <v>2</v>
      </c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46.44999999999999" customHeight="1" x14ac:dyDescent="0.25">
      <c r="A49" s="2" t="s">
        <v>200</v>
      </c>
      <c r="B49" s="2"/>
      <c r="C49" s="2" t="s">
        <v>243</v>
      </c>
      <c r="D49" s="2" t="s">
        <v>58</v>
      </c>
      <c r="E49" s="2" t="s">
        <v>59</v>
      </c>
      <c r="F49" s="2" t="s">
        <v>60</v>
      </c>
      <c r="G49" s="2" t="s">
        <v>61</v>
      </c>
      <c r="H49" s="8" t="s">
        <v>202</v>
      </c>
      <c r="I49" s="2" t="s">
        <v>63</v>
      </c>
      <c r="J49" s="2" t="s">
        <v>63</v>
      </c>
      <c r="K49" s="2" t="s">
        <v>63</v>
      </c>
      <c r="L49" s="2" t="s">
        <v>63</v>
      </c>
      <c r="M49" s="2" t="s">
        <v>64</v>
      </c>
      <c r="N49" s="2" t="s">
        <v>131</v>
      </c>
      <c r="O49" s="2" t="s">
        <v>66</v>
      </c>
      <c r="P49" s="2" t="s">
        <v>108</v>
      </c>
      <c r="Q49" s="3">
        <v>52.36</v>
      </c>
      <c r="R49" s="3">
        <v>157</v>
      </c>
      <c r="S49" s="4">
        <f t="shared" si="0"/>
        <v>5</v>
      </c>
      <c r="T49" s="4">
        <f t="shared" si="1"/>
        <v>9</v>
      </c>
      <c r="U49" s="2"/>
      <c r="V49" s="2">
        <v>1</v>
      </c>
      <c r="W49" s="2">
        <v>2</v>
      </c>
      <c r="X49" s="2">
        <v>2</v>
      </c>
      <c r="Y49" s="2">
        <v>2</v>
      </c>
      <c r="Z49" s="2"/>
      <c r="AA49" s="2">
        <v>2</v>
      </c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46.44999999999999" customHeight="1" x14ac:dyDescent="0.25">
      <c r="A50" s="2" t="s">
        <v>200</v>
      </c>
      <c r="B50" s="2"/>
      <c r="C50" s="2" t="s">
        <v>244</v>
      </c>
      <c r="D50" s="2" t="s">
        <v>78</v>
      </c>
      <c r="E50" s="2" t="s">
        <v>79</v>
      </c>
      <c r="F50" s="2" t="s">
        <v>60</v>
      </c>
      <c r="G50" s="2" t="s">
        <v>61</v>
      </c>
      <c r="H50" s="8" t="s">
        <v>202</v>
      </c>
      <c r="I50" s="2" t="s">
        <v>63</v>
      </c>
      <c r="J50" s="2" t="s">
        <v>63</v>
      </c>
      <c r="K50" s="2" t="s">
        <v>63</v>
      </c>
      <c r="L50" s="2" t="s">
        <v>63</v>
      </c>
      <c r="M50" s="2" t="s">
        <v>64</v>
      </c>
      <c r="N50" s="2" t="s">
        <v>131</v>
      </c>
      <c r="O50" s="2" t="s">
        <v>66</v>
      </c>
      <c r="P50" s="2" t="s">
        <v>108</v>
      </c>
      <c r="Q50" s="3">
        <v>52.36</v>
      </c>
      <c r="R50" s="3">
        <v>157</v>
      </c>
      <c r="S50" s="4">
        <f t="shared" si="0"/>
        <v>5</v>
      </c>
      <c r="T50" s="4">
        <f t="shared" si="1"/>
        <v>9</v>
      </c>
      <c r="U50" s="2"/>
      <c r="V50" s="2">
        <v>1</v>
      </c>
      <c r="W50" s="2">
        <v>2</v>
      </c>
      <c r="X50" s="2">
        <v>2</v>
      </c>
      <c r="Y50" s="2">
        <v>2</v>
      </c>
      <c r="Z50" s="2">
        <v>2</v>
      </c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1.35" customHeight="1" x14ac:dyDescent="0.25">
      <c r="A51" s="2" t="s">
        <v>245</v>
      </c>
      <c r="B51" s="2"/>
      <c r="C51" s="2" t="s">
        <v>246</v>
      </c>
      <c r="D51" s="2" t="s">
        <v>78</v>
      </c>
      <c r="E51" s="2" t="s">
        <v>79</v>
      </c>
      <c r="F51" s="2" t="s">
        <v>60</v>
      </c>
      <c r="G51" s="2" t="s">
        <v>61</v>
      </c>
      <c r="H51" s="8" t="s">
        <v>207</v>
      </c>
      <c r="I51" s="2" t="s">
        <v>63</v>
      </c>
      <c r="J51" s="2" t="s">
        <v>63</v>
      </c>
      <c r="K51" s="2" t="s">
        <v>63</v>
      </c>
      <c r="L51" s="2" t="s">
        <v>63</v>
      </c>
      <c r="M51" s="2" t="s">
        <v>64</v>
      </c>
      <c r="N51" s="2" t="s">
        <v>131</v>
      </c>
      <c r="O51" s="2" t="s">
        <v>66</v>
      </c>
      <c r="P51" s="2" t="s">
        <v>152</v>
      </c>
      <c r="Q51" s="3">
        <v>52.36</v>
      </c>
      <c r="R51" s="3">
        <v>157</v>
      </c>
      <c r="S51" s="4">
        <f t="shared" ref="S51:S70" si="2">COUNT(U51:BD51)</f>
        <v>5</v>
      </c>
      <c r="T51" s="4">
        <f t="shared" ref="T51:T70" si="3">SUM(U51:BD51)</f>
        <v>7</v>
      </c>
      <c r="U51" s="2"/>
      <c r="V51" s="2">
        <v>2</v>
      </c>
      <c r="W51" s="2"/>
      <c r="X51" s="2">
        <v>1</v>
      </c>
      <c r="Y51" s="2">
        <v>1</v>
      </c>
      <c r="Z51" s="2">
        <v>1</v>
      </c>
      <c r="AA51" s="2">
        <v>2</v>
      </c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9.94999999999999" customHeight="1" x14ac:dyDescent="0.25">
      <c r="A52" s="2" t="s">
        <v>247</v>
      </c>
      <c r="B52" s="2"/>
      <c r="C52" s="2" t="s">
        <v>248</v>
      </c>
      <c r="D52" s="2" t="s">
        <v>249</v>
      </c>
      <c r="E52" s="2" t="s">
        <v>250</v>
      </c>
      <c r="F52" s="2" t="s">
        <v>60</v>
      </c>
      <c r="G52" s="2" t="s">
        <v>61</v>
      </c>
      <c r="H52" s="8" t="s">
        <v>251</v>
      </c>
      <c r="I52" s="2" t="s">
        <v>63</v>
      </c>
      <c r="J52" s="2" t="s">
        <v>63</v>
      </c>
      <c r="K52" s="2" t="s">
        <v>63</v>
      </c>
      <c r="L52" s="2" t="s">
        <v>63</v>
      </c>
      <c r="M52" s="2" t="s">
        <v>64</v>
      </c>
      <c r="N52" s="2" t="s">
        <v>131</v>
      </c>
      <c r="O52" s="2" t="s">
        <v>66</v>
      </c>
      <c r="P52" s="2" t="s">
        <v>108</v>
      </c>
      <c r="Q52" s="3">
        <v>81.400000000000006</v>
      </c>
      <c r="R52" s="3">
        <v>244</v>
      </c>
      <c r="S52" s="4">
        <f t="shared" si="2"/>
        <v>4</v>
      </c>
      <c r="T52" s="4">
        <f t="shared" si="3"/>
        <v>10</v>
      </c>
      <c r="U52" s="2"/>
      <c r="V52" s="2">
        <v>2</v>
      </c>
      <c r="W52" s="2">
        <v>2</v>
      </c>
      <c r="X52" s="2">
        <v>5</v>
      </c>
      <c r="Y52" s="2">
        <v>1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9.94999999999999" customHeight="1" x14ac:dyDescent="0.25">
      <c r="A53" s="2" t="s">
        <v>252</v>
      </c>
      <c r="B53" s="2"/>
      <c r="C53" s="2" t="s">
        <v>253</v>
      </c>
      <c r="D53" s="2" t="s">
        <v>123</v>
      </c>
      <c r="E53" s="2" t="s">
        <v>124</v>
      </c>
      <c r="F53" s="2" t="s">
        <v>90</v>
      </c>
      <c r="G53" s="2" t="s">
        <v>73</v>
      </c>
      <c r="H53" s="8" t="s">
        <v>254</v>
      </c>
      <c r="I53" s="2" t="s">
        <v>63</v>
      </c>
      <c r="J53" s="2" t="s">
        <v>63</v>
      </c>
      <c r="K53" s="2" t="s">
        <v>63</v>
      </c>
      <c r="L53" s="2" t="s">
        <v>63</v>
      </c>
      <c r="M53" s="2" t="s">
        <v>64</v>
      </c>
      <c r="N53" s="2" t="s">
        <v>131</v>
      </c>
      <c r="O53" s="2" t="s">
        <v>66</v>
      </c>
      <c r="P53" s="2" t="s">
        <v>92</v>
      </c>
      <c r="Q53" s="3">
        <v>65.12</v>
      </c>
      <c r="R53" s="3">
        <v>195</v>
      </c>
      <c r="S53" s="4">
        <f t="shared" si="2"/>
        <v>5</v>
      </c>
      <c r="T53" s="4">
        <f t="shared" si="3"/>
        <v>10</v>
      </c>
      <c r="U53" s="2"/>
      <c r="V53" s="2"/>
      <c r="W53" s="2">
        <v>1</v>
      </c>
      <c r="X53" s="2">
        <v>1</v>
      </c>
      <c r="Y53" s="2">
        <v>1</v>
      </c>
      <c r="Z53" s="2">
        <v>4</v>
      </c>
      <c r="AA53" s="2">
        <v>3</v>
      </c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1.35" customHeight="1" x14ac:dyDescent="0.25">
      <c r="A54" s="2" t="s">
        <v>156</v>
      </c>
      <c r="B54" s="2"/>
      <c r="C54" s="2" t="s">
        <v>255</v>
      </c>
      <c r="D54" s="2" t="s">
        <v>256</v>
      </c>
      <c r="E54" s="2" t="s">
        <v>257</v>
      </c>
      <c r="F54" s="2" t="s">
        <v>72</v>
      </c>
      <c r="G54" s="2" t="s">
        <v>73</v>
      </c>
      <c r="H54" s="8" t="s">
        <v>160</v>
      </c>
      <c r="I54" s="2" t="s">
        <v>63</v>
      </c>
      <c r="J54" s="2" t="s">
        <v>63</v>
      </c>
      <c r="K54" s="2" t="s">
        <v>63</v>
      </c>
      <c r="L54" s="2" t="s">
        <v>63</v>
      </c>
      <c r="M54" s="2" t="s">
        <v>64</v>
      </c>
      <c r="N54" s="2" t="s">
        <v>131</v>
      </c>
      <c r="O54" s="2" t="s">
        <v>66</v>
      </c>
      <c r="P54" s="2" t="s">
        <v>161</v>
      </c>
      <c r="Q54" s="3">
        <v>57.97</v>
      </c>
      <c r="R54" s="3">
        <v>174</v>
      </c>
      <c r="S54" s="4">
        <f t="shared" si="2"/>
        <v>4</v>
      </c>
      <c r="T54" s="4">
        <f t="shared" si="3"/>
        <v>8</v>
      </c>
      <c r="U54" s="2"/>
      <c r="V54" s="2"/>
      <c r="W54" s="2">
        <v>2</v>
      </c>
      <c r="X54" s="2">
        <v>2</v>
      </c>
      <c r="Y54" s="2">
        <v>3</v>
      </c>
      <c r="Z54" s="2">
        <v>1</v>
      </c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46.65" customHeight="1" x14ac:dyDescent="0.25">
      <c r="A55" s="2" t="s">
        <v>169</v>
      </c>
      <c r="B55" s="2"/>
      <c r="C55" s="2" t="s">
        <v>258</v>
      </c>
      <c r="D55" s="2" t="s">
        <v>158</v>
      </c>
      <c r="E55" s="2" t="s">
        <v>159</v>
      </c>
      <c r="F55" s="2" t="s">
        <v>72</v>
      </c>
      <c r="G55" s="2" t="s">
        <v>73</v>
      </c>
      <c r="H55" s="8" t="s">
        <v>173</v>
      </c>
      <c r="I55" s="2" t="s">
        <v>63</v>
      </c>
      <c r="J55" s="2" t="s">
        <v>63</v>
      </c>
      <c r="K55" s="2" t="s">
        <v>63</v>
      </c>
      <c r="L55" s="2" t="s">
        <v>63</v>
      </c>
      <c r="M55" s="2" t="s">
        <v>64</v>
      </c>
      <c r="N55" s="2" t="s">
        <v>131</v>
      </c>
      <c r="O55" s="2" t="s">
        <v>66</v>
      </c>
      <c r="P55" s="2" t="s">
        <v>161</v>
      </c>
      <c r="Q55" s="3">
        <v>68.31</v>
      </c>
      <c r="R55" s="3">
        <v>205</v>
      </c>
      <c r="S55" s="4">
        <f t="shared" si="2"/>
        <v>4</v>
      </c>
      <c r="T55" s="4">
        <f t="shared" si="3"/>
        <v>6</v>
      </c>
      <c r="U55" s="2"/>
      <c r="V55" s="2"/>
      <c r="W55" s="2"/>
      <c r="X55" s="2">
        <v>2</v>
      </c>
      <c r="Y55" s="2">
        <v>2</v>
      </c>
      <c r="Z55" s="2">
        <v>1</v>
      </c>
      <c r="AA55" s="2">
        <v>1</v>
      </c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1.35" customHeight="1" x14ac:dyDescent="0.25">
      <c r="A56" s="2" t="s">
        <v>136</v>
      </c>
      <c r="B56" s="2"/>
      <c r="C56" s="2" t="s">
        <v>259</v>
      </c>
      <c r="D56" s="2" t="s">
        <v>94</v>
      </c>
      <c r="E56" s="2" t="s">
        <v>95</v>
      </c>
      <c r="F56" s="2" t="s">
        <v>72</v>
      </c>
      <c r="G56" s="2" t="s">
        <v>73</v>
      </c>
      <c r="H56" s="8" t="s">
        <v>140</v>
      </c>
      <c r="I56" s="2" t="s">
        <v>63</v>
      </c>
      <c r="J56" s="2" t="s">
        <v>63</v>
      </c>
      <c r="K56" s="2" t="s">
        <v>63</v>
      </c>
      <c r="L56" s="2" t="s">
        <v>63</v>
      </c>
      <c r="M56" s="2" t="s">
        <v>64</v>
      </c>
      <c r="N56" s="2" t="s">
        <v>131</v>
      </c>
      <c r="O56" s="2" t="s">
        <v>66</v>
      </c>
      <c r="P56" s="2" t="s">
        <v>92</v>
      </c>
      <c r="Q56" s="3">
        <v>71.39</v>
      </c>
      <c r="R56" s="3">
        <v>214</v>
      </c>
      <c r="S56" s="4">
        <f t="shared" si="2"/>
        <v>4</v>
      </c>
      <c r="T56" s="4">
        <f t="shared" si="3"/>
        <v>8</v>
      </c>
      <c r="U56" s="2"/>
      <c r="V56" s="2"/>
      <c r="W56" s="2"/>
      <c r="X56" s="2">
        <v>3</v>
      </c>
      <c r="Y56" s="2">
        <v>1</v>
      </c>
      <c r="Z56" s="2">
        <v>3</v>
      </c>
      <c r="AA56" s="2"/>
      <c r="AB56" s="2">
        <v>1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40.65" customHeight="1" x14ac:dyDescent="0.25">
      <c r="A57" s="2" t="s">
        <v>260</v>
      </c>
      <c r="B57" s="2"/>
      <c r="C57" s="2" t="s">
        <v>261</v>
      </c>
      <c r="D57" s="2" t="s">
        <v>249</v>
      </c>
      <c r="E57" s="2" t="s">
        <v>250</v>
      </c>
      <c r="F57" s="2" t="s">
        <v>72</v>
      </c>
      <c r="G57" s="2" t="s">
        <v>73</v>
      </c>
      <c r="H57" s="8" t="s">
        <v>262</v>
      </c>
      <c r="I57" s="2" t="s">
        <v>63</v>
      </c>
      <c r="J57" s="2" t="s">
        <v>63</v>
      </c>
      <c r="K57" s="2" t="s">
        <v>63</v>
      </c>
      <c r="L57" s="2" t="s">
        <v>63</v>
      </c>
      <c r="M57" s="2" t="s">
        <v>64</v>
      </c>
      <c r="N57" s="2" t="s">
        <v>131</v>
      </c>
      <c r="O57" s="2" t="s">
        <v>66</v>
      </c>
      <c r="P57" s="2" t="s">
        <v>92</v>
      </c>
      <c r="Q57" s="3">
        <v>96.36</v>
      </c>
      <c r="R57" s="3">
        <v>289</v>
      </c>
      <c r="S57" s="4">
        <f t="shared" si="2"/>
        <v>4</v>
      </c>
      <c r="T57" s="4">
        <f t="shared" si="3"/>
        <v>12</v>
      </c>
      <c r="U57" s="2"/>
      <c r="V57" s="2">
        <v>3</v>
      </c>
      <c r="W57" s="2">
        <v>4</v>
      </c>
      <c r="X57" s="2">
        <v>2</v>
      </c>
      <c r="Y57" s="2">
        <v>3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9.94999999999999" customHeight="1" x14ac:dyDescent="0.25">
      <c r="A58" s="2" t="s">
        <v>263</v>
      </c>
      <c r="B58" s="2"/>
      <c r="C58" s="2" t="s">
        <v>264</v>
      </c>
      <c r="D58" s="2" t="s">
        <v>94</v>
      </c>
      <c r="E58" s="2" t="s">
        <v>95</v>
      </c>
      <c r="F58" s="2" t="s">
        <v>72</v>
      </c>
      <c r="G58" s="2" t="s">
        <v>73</v>
      </c>
      <c r="H58" s="8" t="s">
        <v>265</v>
      </c>
      <c r="I58" s="2" t="s">
        <v>63</v>
      </c>
      <c r="J58" s="2" t="s">
        <v>63</v>
      </c>
      <c r="K58" s="2" t="s">
        <v>63</v>
      </c>
      <c r="L58" s="2" t="s">
        <v>63</v>
      </c>
      <c r="M58" s="2" t="s">
        <v>64</v>
      </c>
      <c r="N58" s="2" t="s">
        <v>131</v>
      </c>
      <c r="O58" s="2" t="s">
        <v>66</v>
      </c>
      <c r="P58" s="2" t="s">
        <v>161</v>
      </c>
      <c r="Q58" s="3">
        <v>81.400000000000006</v>
      </c>
      <c r="R58" s="3">
        <v>244</v>
      </c>
      <c r="S58" s="4">
        <f t="shared" si="2"/>
        <v>4</v>
      </c>
      <c r="T58" s="4">
        <f t="shared" si="3"/>
        <v>7</v>
      </c>
      <c r="U58" s="2"/>
      <c r="V58" s="2">
        <v>4</v>
      </c>
      <c r="W58" s="2">
        <v>1</v>
      </c>
      <c r="X58" s="2">
        <v>1</v>
      </c>
      <c r="Y58" s="2">
        <v>1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9.94999999999999" customHeight="1" x14ac:dyDescent="0.25">
      <c r="A59" s="2" t="s">
        <v>268</v>
      </c>
      <c r="B59" s="2"/>
      <c r="C59" s="2" t="s">
        <v>269</v>
      </c>
      <c r="D59" s="2" t="s">
        <v>270</v>
      </c>
      <c r="E59" s="2" t="s">
        <v>271</v>
      </c>
      <c r="F59" s="2" t="s">
        <v>60</v>
      </c>
      <c r="G59" s="2" t="s">
        <v>61</v>
      </c>
      <c r="H59" s="8" t="s">
        <v>167</v>
      </c>
      <c r="I59" s="2" t="s">
        <v>63</v>
      </c>
      <c r="J59" s="2" t="s">
        <v>63</v>
      </c>
      <c r="K59" s="2" t="s">
        <v>63</v>
      </c>
      <c r="L59" s="2" t="s">
        <v>63</v>
      </c>
      <c r="M59" s="2" t="s">
        <v>64</v>
      </c>
      <c r="N59" s="2" t="s">
        <v>131</v>
      </c>
      <c r="O59" s="2" t="s">
        <v>66</v>
      </c>
      <c r="P59" s="2" t="s">
        <v>108</v>
      </c>
      <c r="Q59" s="3">
        <v>78.759999999999991</v>
      </c>
      <c r="R59" s="3">
        <v>236</v>
      </c>
      <c r="S59" s="4">
        <f t="shared" si="2"/>
        <v>4</v>
      </c>
      <c r="T59" s="4">
        <f t="shared" si="3"/>
        <v>18</v>
      </c>
      <c r="U59" s="2"/>
      <c r="V59" s="2">
        <v>3</v>
      </c>
      <c r="W59" s="2">
        <v>6</v>
      </c>
      <c r="X59" s="2">
        <v>5</v>
      </c>
      <c r="Y59" s="2">
        <v>4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9.94999999999999" customHeight="1" x14ac:dyDescent="0.25">
      <c r="A60" s="2" t="s">
        <v>274</v>
      </c>
      <c r="B60" s="2"/>
      <c r="C60" s="2" t="s">
        <v>275</v>
      </c>
      <c r="D60" s="2" t="s">
        <v>276</v>
      </c>
      <c r="E60" s="2" t="s">
        <v>277</v>
      </c>
      <c r="F60" s="2" t="s">
        <v>60</v>
      </c>
      <c r="G60" s="2" t="s">
        <v>61</v>
      </c>
      <c r="H60" s="8" t="s">
        <v>278</v>
      </c>
      <c r="I60" s="2" t="s">
        <v>63</v>
      </c>
      <c r="J60" s="2" t="s">
        <v>63</v>
      </c>
      <c r="K60" s="2" t="s">
        <v>63</v>
      </c>
      <c r="L60" s="2" t="s">
        <v>63</v>
      </c>
      <c r="M60" s="2" t="s">
        <v>64</v>
      </c>
      <c r="N60" s="2" t="s">
        <v>131</v>
      </c>
      <c r="O60" s="2" t="s">
        <v>66</v>
      </c>
      <c r="P60" s="2" t="s">
        <v>108</v>
      </c>
      <c r="Q60" s="3">
        <v>77</v>
      </c>
      <c r="R60" s="3">
        <v>231</v>
      </c>
      <c r="S60" s="4">
        <f t="shared" si="2"/>
        <v>4</v>
      </c>
      <c r="T60" s="4">
        <f t="shared" si="3"/>
        <v>11</v>
      </c>
      <c r="U60" s="2"/>
      <c r="V60" s="2">
        <v>4</v>
      </c>
      <c r="W60" s="2">
        <v>4</v>
      </c>
      <c r="X60" s="2">
        <v>1</v>
      </c>
      <c r="Y60" s="2">
        <v>2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9.19999999999999" customHeight="1" x14ac:dyDescent="0.25">
      <c r="A61" s="2" t="s">
        <v>252</v>
      </c>
      <c r="B61" s="2"/>
      <c r="C61" s="2" t="s">
        <v>279</v>
      </c>
      <c r="D61" s="2" t="s">
        <v>94</v>
      </c>
      <c r="E61" s="2" t="s">
        <v>95</v>
      </c>
      <c r="F61" s="2" t="s">
        <v>90</v>
      </c>
      <c r="G61" s="2" t="s">
        <v>73</v>
      </c>
      <c r="H61" s="8" t="s">
        <v>254</v>
      </c>
      <c r="I61" s="2" t="s">
        <v>63</v>
      </c>
      <c r="J61" s="2" t="s">
        <v>63</v>
      </c>
      <c r="K61" s="2" t="s">
        <v>63</v>
      </c>
      <c r="L61" s="2" t="s">
        <v>63</v>
      </c>
      <c r="M61" s="2" t="s">
        <v>64</v>
      </c>
      <c r="N61" s="2" t="s">
        <v>131</v>
      </c>
      <c r="O61" s="2" t="s">
        <v>66</v>
      </c>
      <c r="P61" s="2" t="s">
        <v>92</v>
      </c>
      <c r="Q61" s="3">
        <v>65.12</v>
      </c>
      <c r="R61" s="3">
        <v>195</v>
      </c>
      <c r="S61" s="4">
        <f t="shared" si="2"/>
        <v>3</v>
      </c>
      <c r="T61" s="4">
        <f t="shared" si="3"/>
        <v>12</v>
      </c>
      <c r="U61" s="2"/>
      <c r="V61" s="2"/>
      <c r="W61" s="2">
        <v>2</v>
      </c>
      <c r="X61" s="2">
        <v>2</v>
      </c>
      <c r="Y61" s="2">
        <v>8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9.94999999999999" customHeight="1" x14ac:dyDescent="0.25">
      <c r="A62" s="2" t="s">
        <v>280</v>
      </c>
      <c r="B62" s="2"/>
      <c r="C62" s="2" t="s">
        <v>281</v>
      </c>
      <c r="D62" s="2" t="s">
        <v>134</v>
      </c>
      <c r="E62" s="2" t="s">
        <v>135</v>
      </c>
      <c r="F62" s="2" t="s">
        <v>72</v>
      </c>
      <c r="G62" s="2" t="s">
        <v>73</v>
      </c>
      <c r="H62" s="8" t="s">
        <v>282</v>
      </c>
      <c r="I62" s="2" t="s">
        <v>63</v>
      </c>
      <c r="J62" s="2" t="s">
        <v>63</v>
      </c>
      <c r="K62" s="2" t="s">
        <v>63</v>
      </c>
      <c r="L62" s="2" t="s">
        <v>63</v>
      </c>
      <c r="M62" s="2" t="s">
        <v>64</v>
      </c>
      <c r="N62" s="2" t="s">
        <v>131</v>
      </c>
      <c r="O62" s="2" t="s">
        <v>66</v>
      </c>
      <c r="P62" s="2" t="s">
        <v>132</v>
      </c>
      <c r="Q62" s="3">
        <v>96.25</v>
      </c>
      <c r="R62" s="3">
        <v>289</v>
      </c>
      <c r="S62" s="4">
        <f t="shared" si="2"/>
        <v>3</v>
      </c>
      <c r="T62" s="4">
        <f t="shared" si="3"/>
        <v>7</v>
      </c>
      <c r="U62" s="2"/>
      <c r="V62" s="2"/>
      <c r="W62" s="2">
        <v>4</v>
      </c>
      <c r="X62" s="2">
        <v>1</v>
      </c>
      <c r="Y62" s="2"/>
      <c r="Z62" s="2">
        <v>2</v>
      </c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1.35" customHeight="1" x14ac:dyDescent="0.25">
      <c r="A63" s="2" t="s">
        <v>156</v>
      </c>
      <c r="B63" s="2"/>
      <c r="C63" s="2" t="s">
        <v>283</v>
      </c>
      <c r="D63" s="2" t="s">
        <v>171</v>
      </c>
      <c r="E63" s="2" t="s">
        <v>172</v>
      </c>
      <c r="F63" s="2" t="s">
        <v>72</v>
      </c>
      <c r="G63" s="2" t="s">
        <v>73</v>
      </c>
      <c r="H63" s="8" t="s">
        <v>160</v>
      </c>
      <c r="I63" s="2" t="s">
        <v>63</v>
      </c>
      <c r="J63" s="2" t="s">
        <v>63</v>
      </c>
      <c r="K63" s="2" t="s">
        <v>63</v>
      </c>
      <c r="L63" s="2" t="s">
        <v>63</v>
      </c>
      <c r="M63" s="2" t="s">
        <v>64</v>
      </c>
      <c r="N63" s="2" t="s">
        <v>131</v>
      </c>
      <c r="O63" s="2" t="s">
        <v>66</v>
      </c>
      <c r="P63" s="2" t="s">
        <v>161</v>
      </c>
      <c r="Q63" s="3">
        <v>57.97</v>
      </c>
      <c r="R63" s="3">
        <v>174</v>
      </c>
      <c r="S63" s="4">
        <f t="shared" si="2"/>
        <v>2</v>
      </c>
      <c r="T63" s="4">
        <f t="shared" si="3"/>
        <v>15</v>
      </c>
      <c r="U63" s="2"/>
      <c r="V63" s="2"/>
      <c r="W63" s="2"/>
      <c r="X63" s="2">
        <v>2</v>
      </c>
      <c r="Y63" s="2">
        <v>13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49.65" customHeight="1" x14ac:dyDescent="0.25">
      <c r="A64" s="2" t="s">
        <v>284</v>
      </c>
      <c r="B64" s="2"/>
      <c r="C64" s="2" t="s">
        <v>285</v>
      </c>
      <c r="D64" s="2" t="s">
        <v>286</v>
      </c>
      <c r="E64" s="2" t="s">
        <v>287</v>
      </c>
      <c r="F64" s="2" t="s">
        <v>72</v>
      </c>
      <c r="G64" s="2" t="s">
        <v>73</v>
      </c>
      <c r="H64" s="8" t="s">
        <v>288</v>
      </c>
      <c r="I64" s="2" t="s">
        <v>63</v>
      </c>
      <c r="J64" s="2" t="s">
        <v>63</v>
      </c>
      <c r="K64" s="2" t="s">
        <v>63</v>
      </c>
      <c r="L64" s="2" t="s">
        <v>63</v>
      </c>
      <c r="M64" s="2" t="s">
        <v>64</v>
      </c>
      <c r="N64" s="2" t="s">
        <v>131</v>
      </c>
      <c r="O64" s="2" t="s">
        <v>66</v>
      </c>
      <c r="P64" s="2" t="s">
        <v>161</v>
      </c>
      <c r="Q64" s="3">
        <v>57.97</v>
      </c>
      <c r="R64" s="3">
        <v>174</v>
      </c>
      <c r="S64" s="4">
        <f t="shared" si="2"/>
        <v>3</v>
      </c>
      <c r="T64" s="4">
        <f t="shared" si="3"/>
        <v>6</v>
      </c>
      <c r="U64" s="2"/>
      <c r="V64" s="2"/>
      <c r="W64" s="2"/>
      <c r="X64" s="2">
        <v>3</v>
      </c>
      <c r="Y64" s="2">
        <v>1</v>
      </c>
      <c r="Z64" s="2"/>
      <c r="AA64" s="2">
        <v>2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9.94999999999999" customHeight="1" x14ac:dyDescent="0.25">
      <c r="A65" s="2" t="s">
        <v>289</v>
      </c>
      <c r="B65" s="2"/>
      <c r="C65" s="2" t="s">
        <v>290</v>
      </c>
      <c r="D65" s="2" t="s">
        <v>291</v>
      </c>
      <c r="E65" s="2" t="s">
        <v>292</v>
      </c>
      <c r="F65" s="2" t="s">
        <v>72</v>
      </c>
      <c r="G65" s="2" t="s">
        <v>73</v>
      </c>
      <c r="H65" s="8" t="s">
        <v>293</v>
      </c>
      <c r="I65" s="2" t="s">
        <v>63</v>
      </c>
      <c r="J65" s="2" t="s">
        <v>63</v>
      </c>
      <c r="K65" s="2" t="s">
        <v>63</v>
      </c>
      <c r="L65" s="2" t="s">
        <v>63</v>
      </c>
      <c r="M65" s="2" t="s">
        <v>64</v>
      </c>
      <c r="N65" s="2" t="s">
        <v>131</v>
      </c>
      <c r="O65" s="2" t="s">
        <v>66</v>
      </c>
      <c r="P65" s="2" t="s">
        <v>75</v>
      </c>
      <c r="Q65" s="3">
        <v>87.559999999999988</v>
      </c>
      <c r="R65" s="3">
        <v>263</v>
      </c>
      <c r="S65" s="4">
        <f t="shared" si="2"/>
        <v>3</v>
      </c>
      <c r="T65" s="4">
        <f t="shared" si="3"/>
        <v>8</v>
      </c>
      <c r="U65" s="2"/>
      <c r="V65" s="2"/>
      <c r="W65" s="2"/>
      <c r="X65" s="2">
        <v>3</v>
      </c>
      <c r="Y65" s="2">
        <v>2</v>
      </c>
      <c r="Z65" s="2">
        <v>3</v>
      </c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40.1" customHeight="1" x14ac:dyDescent="0.25">
      <c r="A66" s="2" t="s">
        <v>231</v>
      </c>
      <c r="B66" s="2"/>
      <c r="C66" s="2" t="s">
        <v>294</v>
      </c>
      <c r="D66" s="2" t="s">
        <v>94</v>
      </c>
      <c r="E66" s="2" t="s">
        <v>95</v>
      </c>
      <c r="F66" s="2" t="s">
        <v>72</v>
      </c>
      <c r="G66" s="2" t="s">
        <v>73</v>
      </c>
      <c r="H66" s="8" t="s">
        <v>235</v>
      </c>
      <c r="I66" s="2" t="s">
        <v>63</v>
      </c>
      <c r="J66" s="2" t="s">
        <v>63</v>
      </c>
      <c r="K66" s="2" t="s">
        <v>63</v>
      </c>
      <c r="L66" s="2" t="s">
        <v>63</v>
      </c>
      <c r="M66" s="2" t="s">
        <v>64</v>
      </c>
      <c r="N66" s="2" t="s">
        <v>131</v>
      </c>
      <c r="O66" s="2" t="s">
        <v>66</v>
      </c>
      <c r="P66" s="2" t="s">
        <v>75</v>
      </c>
      <c r="Q66" s="3">
        <v>132.44</v>
      </c>
      <c r="R66" s="3">
        <v>397</v>
      </c>
      <c r="S66" s="4">
        <f t="shared" si="2"/>
        <v>3</v>
      </c>
      <c r="T66" s="4">
        <f t="shared" si="3"/>
        <v>9</v>
      </c>
      <c r="U66" s="2"/>
      <c r="V66" s="2">
        <v>1</v>
      </c>
      <c r="W66" s="2">
        <v>6</v>
      </c>
      <c r="X66" s="2">
        <v>2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9.94999999999999" customHeight="1" x14ac:dyDescent="0.25">
      <c r="A67" s="2" t="s">
        <v>165</v>
      </c>
      <c r="B67" s="2"/>
      <c r="C67" s="2" t="s">
        <v>297</v>
      </c>
      <c r="D67" s="2" t="s">
        <v>94</v>
      </c>
      <c r="E67" s="2" t="s">
        <v>95</v>
      </c>
      <c r="F67" s="2" t="s">
        <v>60</v>
      </c>
      <c r="G67" s="2" t="s">
        <v>61</v>
      </c>
      <c r="H67" s="8" t="s">
        <v>167</v>
      </c>
      <c r="I67" s="2" t="s">
        <v>63</v>
      </c>
      <c r="J67" s="2" t="s">
        <v>63</v>
      </c>
      <c r="K67" s="2" t="s">
        <v>63</v>
      </c>
      <c r="L67" s="2" t="s">
        <v>63</v>
      </c>
      <c r="M67" s="2" t="s">
        <v>64</v>
      </c>
      <c r="N67" s="2" t="s">
        <v>131</v>
      </c>
      <c r="O67" s="2" t="s">
        <v>66</v>
      </c>
      <c r="P67" s="2" t="s">
        <v>67</v>
      </c>
      <c r="Q67" s="3">
        <v>82.059999999999988</v>
      </c>
      <c r="R67" s="3">
        <v>246</v>
      </c>
      <c r="S67" s="4">
        <f t="shared" si="2"/>
        <v>3</v>
      </c>
      <c r="T67" s="4">
        <f t="shared" si="3"/>
        <v>6</v>
      </c>
      <c r="U67" s="2"/>
      <c r="V67" s="2"/>
      <c r="W67" s="2"/>
      <c r="X67" s="2">
        <v>2</v>
      </c>
      <c r="Y67" s="2">
        <v>1</v>
      </c>
      <c r="Z67" s="2"/>
      <c r="AA67" s="2">
        <v>3</v>
      </c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9.94999999999999" customHeight="1" x14ac:dyDescent="0.25">
      <c r="A68" s="2" t="s">
        <v>300</v>
      </c>
      <c r="B68" s="2"/>
      <c r="C68" s="2" t="s">
        <v>301</v>
      </c>
      <c r="D68" s="2" t="s">
        <v>78</v>
      </c>
      <c r="E68" s="2" t="s">
        <v>79</v>
      </c>
      <c r="F68" s="2" t="s">
        <v>60</v>
      </c>
      <c r="G68" s="2" t="s">
        <v>61</v>
      </c>
      <c r="H68" s="8" t="s">
        <v>302</v>
      </c>
      <c r="I68" s="2" t="s">
        <v>63</v>
      </c>
      <c r="J68" s="2" t="s">
        <v>63</v>
      </c>
      <c r="K68" s="2" t="s">
        <v>63</v>
      </c>
      <c r="L68" s="2" t="s">
        <v>63</v>
      </c>
      <c r="M68" s="2" t="s">
        <v>64</v>
      </c>
      <c r="N68" s="2" t="s">
        <v>131</v>
      </c>
      <c r="O68" s="2" t="s">
        <v>66</v>
      </c>
      <c r="P68" s="2" t="s">
        <v>108</v>
      </c>
      <c r="Q68" s="3">
        <v>87.559999999999988</v>
      </c>
      <c r="R68" s="3">
        <v>263</v>
      </c>
      <c r="S68" s="4">
        <f t="shared" si="2"/>
        <v>3</v>
      </c>
      <c r="T68" s="4">
        <f t="shared" si="3"/>
        <v>8</v>
      </c>
      <c r="U68" s="2"/>
      <c r="V68" s="2">
        <v>1</v>
      </c>
      <c r="W68" s="2"/>
      <c r="X68" s="2">
        <v>4</v>
      </c>
      <c r="Y68" s="2">
        <v>3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49.65" customHeight="1" x14ac:dyDescent="0.25">
      <c r="A69" s="2" t="s">
        <v>284</v>
      </c>
      <c r="B69" s="2"/>
      <c r="C69" s="2" t="s">
        <v>303</v>
      </c>
      <c r="D69" s="2" t="s">
        <v>94</v>
      </c>
      <c r="E69" s="2" t="s">
        <v>95</v>
      </c>
      <c r="F69" s="2" t="s">
        <v>72</v>
      </c>
      <c r="G69" s="2" t="s">
        <v>73</v>
      </c>
      <c r="H69" s="8" t="s">
        <v>288</v>
      </c>
      <c r="I69" s="2" t="s">
        <v>63</v>
      </c>
      <c r="J69" s="2" t="s">
        <v>63</v>
      </c>
      <c r="K69" s="2" t="s">
        <v>63</v>
      </c>
      <c r="L69" s="2" t="s">
        <v>63</v>
      </c>
      <c r="M69" s="2" t="s">
        <v>64</v>
      </c>
      <c r="N69" s="2" t="s">
        <v>131</v>
      </c>
      <c r="O69" s="2" t="s">
        <v>66</v>
      </c>
      <c r="P69" s="2" t="s">
        <v>161</v>
      </c>
      <c r="Q69" s="3">
        <v>57.97</v>
      </c>
      <c r="R69" s="3">
        <v>174</v>
      </c>
      <c r="S69" s="4">
        <f t="shared" si="2"/>
        <v>2</v>
      </c>
      <c r="T69" s="4">
        <f t="shared" si="3"/>
        <v>12</v>
      </c>
      <c r="U69" s="2"/>
      <c r="V69" s="2"/>
      <c r="W69" s="2"/>
      <c r="X69" s="2">
        <v>8</v>
      </c>
      <c r="Y69" s="2">
        <v>4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49.65" customHeight="1" x14ac:dyDescent="0.25">
      <c r="A70" s="2" t="s">
        <v>284</v>
      </c>
      <c r="B70" s="2"/>
      <c r="C70" s="2" t="s">
        <v>304</v>
      </c>
      <c r="D70" s="2" t="s">
        <v>210</v>
      </c>
      <c r="E70" s="2" t="s">
        <v>211</v>
      </c>
      <c r="F70" s="2" t="s">
        <v>72</v>
      </c>
      <c r="G70" s="2" t="s">
        <v>73</v>
      </c>
      <c r="H70" s="8" t="s">
        <v>288</v>
      </c>
      <c r="I70" s="2" t="s">
        <v>63</v>
      </c>
      <c r="J70" s="2" t="s">
        <v>63</v>
      </c>
      <c r="K70" s="2" t="s">
        <v>63</v>
      </c>
      <c r="L70" s="2" t="s">
        <v>63</v>
      </c>
      <c r="M70" s="2" t="s">
        <v>64</v>
      </c>
      <c r="N70" s="2" t="s">
        <v>131</v>
      </c>
      <c r="O70" s="2" t="s">
        <v>66</v>
      </c>
      <c r="P70" s="2" t="s">
        <v>161</v>
      </c>
      <c r="Q70" s="3">
        <v>57.97</v>
      </c>
      <c r="R70" s="3">
        <v>174</v>
      </c>
      <c r="S70" s="4">
        <f t="shared" si="2"/>
        <v>2</v>
      </c>
      <c r="T70" s="4">
        <f t="shared" si="3"/>
        <v>8</v>
      </c>
      <c r="U70" s="2"/>
      <c r="V70" s="2"/>
      <c r="W70" s="2"/>
      <c r="X70" s="2"/>
      <c r="Y70" s="2"/>
      <c r="Z70" s="2">
        <v>5</v>
      </c>
      <c r="AA70" s="2">
        <v>3</v>
      </c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9.94999999999999" customHeight="1" x14ac:dyDescent="0.25">
      <c r="A71" s="2" t="s">
        <v>307</v>
      </c>
      <c r="B71" s="2"/>
      <c r="C71" s="2" t="s">
        <v>308</v>
      </c>
      <c r="D71" s="2" t="s">
        <v>286</v>
      </c>
      <c r="E71" s="2" t="s">
        <v>287</v>
      </c>
      <c r="F71" s="2" t="s">
        <v>60</v>
      </c>
      <c r="G71" s="2" t="s">
        <v>61</v>
      </c>
      <c r="H71" s="8" t="s">
        <v>309</v>
      </c>
      <c r="I71" s="2" t="s">
        <v>63</v>
      </c>
      <c r="J71" s="2" t="s">
        <v>63</v>
      </c>
      <c r="K71" s="2" t="s">
        <v>63</v>
      </c>
      <c r="L71" s="2" t="s">
        <v>63</v>
      </c>
      <c r="M71" s="2" t="s">
        <v>64</v>
      </c>
      <c r="N71" s="2" t="s">
        <v>131</v>
      </c>
      <c r="O71" s="2" t="s">
        <v>66</v>
      </c>
      <c r="P71" s="2" t="s">
        <v>152</v>
      </c>
      <c r="Q71" s="3">
        <v>80.41</v>
      </c>
      <c r="R71" s="3">
        <v>241</v>
      </c>
      <c r="S71" s="4">
        <f t="shared" ref="S71:S73" si="4">COUNT(U71:BD71)</f>
        <v>2</v>
      </c>
      <c r="T71" s="4">
        <f t="shared" ref="T71:T73" si="5">SUM(U71:BD71)</f>
        <v>7</v>
      </c>
      <c r="U71" s="2"/>
      <c r="V71" s="2"/>
      <c r="W71" s="2"/>
      <c r="X71" s="2"/>
      <c r="Y71" s="2"/>
      <c r="Z71" s="2">
        <v>4</v>
      </c>
      <c r="AA71" s="2">
        <v>3</v>
      </c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3.94999999999999" customHeight="1" x14ac:dyDescent="0.25">
      <c r="A72" s="2" t="s">
        <v>310</v>
      </c>
      <c r="B72" s="2"/>
      <c r="C72" s="2" t="s">
        <v>311</v>
      </c>
      <c r="D72" s="2" t="s">
        <v>105</v>
      </c>
      <c r="E72" s="2" t="s">
        <v>106</v>
      </c>
      <c r="F72" s="2" t="s">
        <v>72</v>
      </c>
      <c r="G72" s="2" t="s">
        <v>73</v>
      </c>
      <c r="H72" s="8" t="s">
        <v>312</v>
      </c>
      <c r="I72" s="2" t="s">
        <v>63</v>
      </c>
      <c r="J72" s="2" t="s">
        <v>63</v>
      </c>
      <c r="K72" s="2" t="s">
        <v>63</v>
      </c>
      <c r="L72" s="2" t="s">
        <v>63</v>
      </c>
      <c r="M72" s="2" t="s">
        <v>64</v>
      </c>
      <c r="N72" s="2" t="s">
        <v>131</v>
      </c>
      <c r="O72" s="2" t="s">
        <v>66</v>
      </c>
      <c r="P72" s="2" t="s">
        <v>108</v>
      </c>
      <c r="Q72" s="3">
        <v>71.39</v>
      </c>
      <c r="R72" s="3">
        <v>214</v>
      </c>
      <c r="S72" s="4">
        <f t="shared" si="4"/>
        <v>1</v>
      </c>
      <c r="T72" s="4">
        <f t="shared" si="5"/>
        <v>12</v>
      </c>
      <c r="U72" s="2"/>
      <c r="V72" s="2"/>
      <c r="W72" s="2"/>
      <c r="X72" s="2">
        <v>12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33.15" customHeight="1" x14ac:dyDescent="0.25">
      <c r="A73" s="2" t="s">
        <v>313</v>
      </c>
      <c r="B73" s="2"/>
      <c r="C73" s="2" t="s">
        <v>314</v>
      </c>
      <c r="D73" s="2" t="s">
        <v>94</v>
      </c>
      <c r="E73" s="2" t="s">
        <v>95</v>
      </c>
      <c r="F73" s="2" t="s">
        <v>72</v>
      </c>
      <c r="G73" s="2" t="s">
        <v>73</v>
      </c>
      <c r="H73" s="8" t="s">
        <v>199</v>
      </c>
      <c r="I73" s="2" t="s">
        <v>63</v>
      </c>
      <c r="J73" s="2" t="s">
        <v>63</v>
      </c>
      <c r="K73" s="2" t="s">
        <v>63</v>
      </c>
      <c r="L73" s="2" t="s">
        <v>63</v>
      </c>
      <c r="M73" s="2" t="s">
        <v>64</v>
      </c>
      <c r="N73" s="2" t="s">
        <v>131</v>
      </c>
      <c r="O73" s="2" t="s">
        <v>66</v>
      </c>
      <c r="P73" s="2" t="s">
        <v>108</v>
      </c>
      <c r="Q73" s="3">
        <v>101.2</v>
      </c>
      <c r="R73" s="3">
        <v>304</v>
      </c>
      <c r="S73" s="4">
        <f t="shared" si="4"/>
        <v>1</v>
      </c>
      <c r="T73" s="4">
        <f t="shared" si="5"/>
        <v>7</v>
      </c>
      <c r="U73" s="2"/>
      <c r="V73" s="2"/>
      <c r="W73" s="2"/>
      <c r="X73" s="2">
        <v>7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34.1" customHeight="1" x14ac:dyDescent="0.25">
      <c r="A74" s="2" t="s">
        <v>319</v>
      </c>
      <c r="B74" s="2"/>
      <c r="C74" s="2" t="s">
        <v>320</v>
      </c>
      <c r="D74" s="2" t="s">
        <v>88</v>
      </c>
      <c r="E74" s="2" t="s">
        <v>89</v>
      </c>
      <c r="F74" s="2" t="s">
        <v>321</v>
      </c>
      <c r="G74" s="2" t="s">
        <v>322</v>
      </c>
      <c r="H74" s="8" t="s">
        <v>323</v>
      </c>
      <c r="I74" s="2" t="s">
        <v>63</v>
      </c>
      <c r="J74" s="2" t="s">
        <v>63</v>
      </c>
      <c r="K74" s="2" t="s">
        <v>63</v>
      </c>
      <c r="L74" s="2" t="s">
        <v>63</v>
      </c>
      <c r="M74" s="2" t="s">
        <v>64</v>
      </c>
      <c r="N74" s="2" t="s">
        <v>65</v>
      </c>
      <c r="O74" s="2" t="s">
        <v>66</v>
      </c>
      <c r="P74" s="2" t="s">
        <v>67</v>
      </c>
      <c r="Q74" s="3">
        <v>69.960000000000008</v>
      </c>
      <c r="R74" s="3">
        <v>210</v>
      </c>
      <c r="S74" s="4">
        <f t="shared" ref="S74:S94" si="6">COUNT(U74:BD74)</f>
        <v>5</v>
      </c>
      <c r="T74" s="4">
        <f t="shared" ref="T74:T94" si="7">SUM(U74:BD74)</f>
        <v>13</v>
      </c>
      <c r="U74" s="2"/>
      <c r="V74" s="2"/>
      <c r="W74" s="2"/>
      <c r="X74" s="2"/>
      <c r="Y74" s="2"/>
      <c r="Z74" s="2"/>
      <c r="AA74" s="2"/>
      <c r="AB74" s="2"/>
      <c r="AC74" s="2"/>
      <c r="AD74" s="2">
        <v>2</v>
      </c>
      <c r="AE74" s="2">
        <v>3</v>
      </c>
      <c r="AF74" s="2">
        <v>2</v>
      </c>
      <c r="AG74" s="2">
        <v>3</v>
      </c>
      <c r="AH74" s="2">
        <v>3</v>
      </c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49.65" customHeight="1" x14ac:dyDescent="0.25">
      <c r="A75" s="2" t="s">
        <v>324</v>
      </c>
      <c r="B75" s="2"/>
      <c r="C75" s="2" t="s">
        <v>325</v>
      </c>
      <c r="D75" s="2" t="s">
        <v>88</v>
      </c>
      <c r="E75" s="2" t="s">
        <v>89</v>
      </c>
      <c r="F75" s="2" t="s">
        <v>321</v>
      </c>
      <c r="G75" s="2" t="s">
        <v>322</v>
      </c>
      <c r="H75" s="8" t="s">
        <v>323</v>
      </c>
      <c r="I75" s="2" t="s">
        <v>63</v>
      </c>
      <c r="J75" s="2" t="s">
        <v>63</v>
      </c>
      <c r="K75" s="2" t="s">
        <v>63</v>
      </c>
      <c r="L75" s="2" t="s">
        <v>63</v>
      </c>
      <c r="M75" s="2" t="s">
        <v>64</v>
      </c>
      <c r="N75" s="2" t="s">
        <v>65</v>
      </c>
      <c r="O75" s="2" t="s">
        <v>66</v>
      </c>
      <c r="P75" s="2" t="s">
        <v>67</v>
      </c>
      <c r="Q75" s="3">
        <v>68.2</v>
      </c>
      <c r="R75" s="3">
        <v>205</v>
      </c>
      <c r="S75" s="4">
        <f t="shared" si="6"/>
        <v>4</v>
      </c>
      <c r="T75" s="4">
        <f t="shared" si="7"/>
        <v>6</v>
      </c>
      <c r="U75" s="2"/>
      <c r="V75" s="2"/>
      <c r="W75" s="2"/>
      <c r="X75" s="2"/>
      <c r="Y75" s="2"/>
      <c r="Z75" s="2"/>
      <c r="AA75" s="2"/>
      <c r="AB75" s="2"/>
      <c r="AC75" s="2"/>
      <c r="AD75" s="2"/>
      <c r="AE75" s="2">
        <v>1</v>
      </c>
      <c r="AF75" s="2">
        <v>2</v>
      </c>
      <c r="AG75" s="2">
        <v>2</v>
      </c>
      <c r="AH75" s="2">
        <v>1</v>
      </c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49.65" customHeight="1" x14ac:dyDescent="0.25">
      <c r="A76" s="2" t="s">
        <v>324</v>
      </c>
      <c r="B76" s="2"/>
      <c r="C76" s="2" t="s">
        <v>327</v>
      </c>
      <c r="D76" s="2" t="s">
        <v>70</v>
      </c>
      <c r="E76" s="2" t="s">
        <v>71</v>
      </c>
      <c r="F76" s="2" t="s">
        <v>321</v>
      </c>
      <c r="G76" s="2" t="s">
        <v>322</v>
      </c>
      <c r="H76" s="8" t="s">
        <v>323</v>
      </c>
      <c r="I76" s="2" t="s">
        <v>63</v>
      </c>
      <c r="J76" s="2" t="s">
        <v>63</v>
      </c>
      <c r="K76" s="2" t="s">
        <v>63</v>
      </c>
      <c r="L76" s="2" t="s">
        <v>63</v>
      </c>
      <c r="M76" s="2" t="s">
        <v>64</v>
      </c>
      <c r="N76" s="2" t="s">
        <v>65</v>
      </c>
      <c r="O76" s="2" t="s">
        <v>66</v>
      </c>
      <c r="P76" s="2" t="s">
        <v>67</v>
      </c>
      <c r="Q76" s="3">
        <v>68.2</v>
      </c>
      <c r="R76" s="3">
        <v>205</v>
      </c>
      <c r="S76" s="4">
        <f t="shared" si="6"/>
        <v>3</v>
      </c>
      <c r="T76" s="4">
        <f t="shared" si="7"/>
        <v>6</v>
      </c>
      <c r="U76" s="2"/>
      <c r="V76" s="2"/>
      <c r="W76" s="2"/>
      <c r="X76" s="2"/>
      <c r="Y76" s="2"/>
      <c r="Z76" s="2"/>
      <c r="AA76" s="2"/>
      <c r="AB76" s="2"/>
      <c r="AC76" s="2"/>
      <c r="AD76" s="2"/>
      <c r="AE76" s="2">
        <v>2</v>
      </c>
      <c r="AF76" s="2">
        <v>2</v>
      </c>
      <c r="AG76" s="2">
        <v>2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9.94999999999999" customHeight="1" x14ac:dyDescent="0.25">
      <c r="A77" s="2" t="s">
        <v>328</v>
      </c>
      <c r="B77" s="2"/>
      <c r="C77" s="2" t="s">
        <v>329</v>
      </c>
      <c r="D77" s="2" t="s">
        <v>330</v>
      </c>
      <c r="E77" s="2" t="s">
        <v>331</v>
      </c>
      <c r="F77" s="2" t="s">
        <v>326</v>
      </c>
      <c r="G77" s="2" t="s">
        <v>322</v>
      </c>
      <c r="H77" s="8" t="s">
        <v>332</v>
      </c>
      <c r="I77" s="2" t="s">
        <v>63</v>
      </c>
      <c r="J77" s="2" t="s">
        <v>63</v>
      </c>
      <c r="K77" s="2" t="s">
        <v>63</v>
      </c>
      <c r="L77" s="2" t="s">
        <v>63</v>
      </c>
      <c r="M77" s="2" t="s">
        <v>64</v>
      </c>
      <c r="N77" s="2" t="s">
        <v>65</v>
      </c>
      <c r="O77" s="2" t="s">
        <v>66</v>
      </c>
      <c r="P77" s="2" t="s">
        <v>67</v>
      </c>
      <c r="Q77" s="3">
        <v>148.5</v>
      </c>
      <c r="R77" s="3">
        <v>446</v>
      </c>
      <c r="S77" s="4">
        <f t="shared" si="6"/>
        <v>1</v>
      </c>
      <c r="T77" s="4">
        <f t="shared" si="7"/>
        <v>6</v>
      </c>
      <c r="U77" s="2"/>
      <c r="V77" s="2"/>
      <c r="W77" s="2"/>
      <c r="X77" s="2"/>
      <c r="Y77" s="2"/>
      <c r="Z77" s="2"/>
      <c r="AA77" s="2"/>
      <c r="AB77" s="2"/>
      <c r="AC77" s="2"/>
      <c r="AD77" s="2"/>
      <c r="AE77" s="2">
        <v>6</v>
      </c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9.94999999999999" customHeight="1" x14ac:dyDescent="0.25">
      <c r="A78" s="2" t="s">
        <v>333</v>
      </c>
      <c r="B78" s="2"/>
      <c r="C78" s="2" t="s">
        <v>334</v>
      </c>
      <c r="D78" s="2" t="s">
        <v>335</v>
      </c>
      <c r="E78" s="2" t="s">
        <v>336</v>
      </c>
      <c r="F78" s="2" t="s">
        <v>321</v>
      </c>
      <c r="G78" s="2" t="s">
        <v>322</v>
      </c>
      <c r="H78" s="8" t="s">
        <v>337</v>
      </c>
      <c r="I78" s="2" t="s">
        <v>63</v>
      </c>
      <c r="J78" s="2" t="s">
        <v>63</v>
      </c>
      <c r="K78" s="2" t="s">
        <v>63</v>
      </c>
      <c r="L78" s="2" t="s">
        <v>63</v>
      </c>
      <c r="M78" s="2" t="s">
        <v>64</v>
      </c>
      <c r="N78" s="2" t="s">
        <v>65</v>
      </c>
      <c r="O78" s="2" t="s">
        <v>66</v>
      </c>
      <c r="P78" s="2" t="s">
        <v>67</v>
      </c>
      <c r="Q78" s="3">
        <v>72.599999999999994</v>
      </c>
      <c r="R78" s="3">
        <v>218</v>
      </c>
      <c r="S78" s="4">
        <f t="shared" si="6"/>
        <v>1</v>
      </c>
      <c r="T78" s="4">
        <f t="shared" si="7"/>
        <v>6</v>
      </c>
      <c r="U78" s="2"/>
      <c r="V78" s="2"/>
      <c r="W78" s="2"/>
      <c r="X78" s="2"/>
      <c r="Y78" s="2"/>
      <c r="Z78" s="2"/>
      <c r="AA78" s="2"/>
      <c r="AB78" s="2"/>
      <c r="AC78" s="2"/>
      <c r="AD78" s="2"/>
      <c r="AE78" s="2">
        <v>6</v>
      </c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9.94999999999999" customHeight="1" x14ac:dyDescent="0.25">
      <c r="A79" s="2" t="s">
        <v>319</v>
      </c>
      <c r="B79" s="2"/>
      <c r="C79" s="2" t="s">
        <v>338</v>
      </c>
      <c r="D79" s="2" t="s">
        <v>115</v>
      </c>
      <c r="E79" s="2" t="s">
        <v>116</v>
      </c>
      <c r="F79" s="2" t="s">
        <v>321</v>
      </c>
      <c r="G79" s="2" t="s">
        <v>322</v>
      </c>
      <c r="H79" s="8" t="s">
        <v>323</v>
      </c>
      <c r="I79" s="2" t="s">
        <v>63</v>
      </c>
      <c r="J79" s="2" t="s">
        <v>63</v>
      </c>
      <c r="K79" s="2" t="s">
        <v>63</v>
      </c>
      <c r="L79" s="2" t="s">
        <v>63</v>
      </c>
      <c r="M79" s="2" t="s">
        <v>64</v>
      </c>
      <c r="N79" s="2" t="s">
        <v>65</v>
      </c>
      <c r="O79" s="2" t="s">
        <v>66</v>
      </c>
      <c r="P79" s="2" t="s">
        <v>67</v>
      </c>
      <c r="Q79" s="3">
        <v>69.960000000000008</v>
      </c>
      <c r="R79" s="3">
        <v>210</v>
      </c>
      <c r="S79" s="4">
        <f t="shared" si="6"/>
        <v>2</v>
      </c>
      <c r="T79" s="4">
        <f t="shared" si="7"/>
        <v>6</v>
      </c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>
        <v>3</v>
      </c>
      <c r="AG79" s="2">
        <v>3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9.94999999999999" customHeight="1" x14ac:dyDescent="0.25">
      <c r="A80" s="2" t="s">
        <v>343</v>
      </c>
      <c r="B80" s="2"/>
      <c r="C80" s="2" t="s">
        <v>344</v>
      </c>
      <c r="D80" s="2" t="s">
        <v>345</v>
      </c>
      <c r="E80" s="2" t="s">
        <v>346</v>
      </c>
      <c r="F80" s="2" t="s">
        <v>326</v>
      </c>
      <c r="G80" s="2" t="s">
        <v>322</v>
      </c>
      <c r="H80" s="8" t="s">
        <v>347</v>
      </c>
      <c r="I80" s="2" t="s">
        <v>63</v>
      </c>
      <c r="J80" s="2" t="s">
        <v>63</v>
      </c>
      <c r="K80" s="2" t="s">
        <v>63</v>
      </c>
      <c r="L80" s="2" t="s">
        <v>63</v>
      </c>
      <c r="M80" s="2" t="s">
        <v>64</v>
      </c>
      <c r="N80" s="2" t="s">
        <v>131</v>
      </c>
      <c r="O80" s="2" t="s">
        <v>66</v>
      </c>
      <c r="P80" s="2" t="s">
        <v>67</v>
      </c>
      <c r="Q80" s="3">
        <v>42.57</v>
      </c>
      <c r="R80" s="3">
        <v>128</v>
      </c>
      <c r="S80" s="4">
        <f t="shared" si="6"/>
        <v>5</v>
      </c>
      <c r="T80" s="4">
        <f t="shared" si="7"/>
        <v>41</v>
      </c>
      <c r="U80" s="2"/>
      <c r="V80" s="2">
        <v>7</v>
      </c>
      <c r="W80" s="2">
        <v>8</v>
      </c>
      <c r="X80" s="2">
        <v>9</v>
      </c>
      <c r="Y80" s="2">
        <v>7</v>
      </c>
      <c r="Z80" s="2">
        <v>10</v>
      </c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9.94999999999999" customHeight="1" x14ac:dyDescent="0.25">
      <c r="A81" s="2" t="s">
        <v>348</v>
      </c>
      <c r="B81" s="2"/>
      <c r="C81" s="2" t="s">
        <v>349</v>
      </c>
      <c r="D81" s="2" t="s">
        <v>115</v>
      </c>
      <c r="E81" s="2" t="s">
        <v>116</v>
      </c>
      <c r="F81" s="2" t="s">
        <v>321</v>
      </c>
      <c r="G81" s="2" t="s">
        <v>322</v>
      </c>
      <c r="H81" s="8" t="s">
        <v>350</v>
      </c>
      <c r="I81" s="2" t="s">
        <v>63</v>
      </c>
      <c r="J81" s="2" t="s">
        <v>63</v>
      </c>
      <c r="K81" s="2" t="s">
        <v>63</v>
      </c>
      <c r="L81" s="2" t="s">
        <v>63</v>
      </c>
      <c r="M81" s="2" t="s">
        <v>64</v>
      </c>
      <c r="N81" s="2" t="s">
        <v>131</v>
      </c>
      <c r="O81" s="2" t="s">
        <v>66</v>
      </c>
      <c r="P81" s="2" t="s">
        <v>67</v>
      </c>
      <c r="Q81" s="3">
        <v>83.16</v>
      </c>
      <c r="R81" s="3">
        <v>249</v>
      </c>
      <c r="S81" s="4">
        <f t="shared" si="6"/>
        <v>5</v>
      </c>
      <c r="T81" s="4">
        <f t="shared" si="7"/>
        <v>14</v>
      </c>
      <c r="U81" s="2"/>
      <c r="V81" s="2"/>
      <c r="W81" s="2">
        <v>2</v>
      </c>
      <c r="X81" s="2">
        <v>3</v>
      </c>
      <c r="Y81" s="2"/>
      <c r="Z81" s="2">
        <v>2</v>
      </c>
      <c r="AA81" s="2">
        <v>4</v>
      </c>
      <c r="AB81" s="2">
        <v>3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9.94999999999999" customHeight="1" x14ac:dyDescent="0.25">
      <c r="A82" s="2" t="s">
        <v>348</v>
      </c>
      <c r="B82" s="2"/>
      <c r="C82" s="2" t="s">
        <v>351</v>
      </c>
      <c r="D82" s="2" t="s">
        <v>352</v>
      </c>
      <c r="E82" s="2" t="s">
        <v>353</v>
      </c>
      <c r="F82" s="2" t="s">
        <v>321</v>
      </c>
      <c r="G82" s="2" t="s">
        <v>322</v>
      </c>
      <c r="H82" s="8" t="s">
        <v>350</v>
      </c>
      <c r="I82" s="2" t="s">
        <v>63</v>
      </c>
      <c r="J82" s="2" t="s">
        <v>63</v>
      </c>
      <c r="K82" s="2" t="s">
        <v>63</v>
      </c>
      <c r="L82" s="2" t="s">
        <v>63</v>
      </c>
      <c r="M82" s="2" t="s">
        <v>64</v>
      </c>
      <c r="N82" s="2" t="s">
        <v>131</v>
      </c>
      <c r="O82" s="2" t="s">
        <v>66</v>
      </c>
      <c r="P82" s="2" t="s">
        <v>67</v>
      </c>
      <c r="Q82" s="3">
        <v>83.16</v>
      </c>
      <c r="R82" s="3">
        <v>249</v>
      </c>
      <c r="S82" s="4">
        <f t="shared" si="6"/>
        <v>4</v>
      </c>
      <c r="T82" s="4">
        <f t="shared" si="7"/>
        <v>44</v>
      </c>
      <c r="U82" s="2"/>
      <c r="V82" s="2">
        <v>2</v>
      </c>
      <c r="W82" s="2">
        <v>3</v>
      </c>
      <c r="X82" s="2">
        <v>28</v>
      </c>
      <c r="Y82" s="2">
        <v>11</v>
      </c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9.94999999999999" customHeight="1" x14ac:dyDescent="0.25">
      <c r="A83" s="2" t="s">
        <v>354</v>
      </c>
      <c r="B83" s="2"/>
      <c r="C83" s="2" t="s">
        <v>355</v>
      </c>
      <c r="D83" s="2" t="s">
        <v>298</v>
      </c>
      <c r="E83" s="2" t="s">
        <v>299</v>
      </c>
      <c r="F83" s="2" t="s">
        <v>326</v>
      </c>
      <c r="G83" s="2" t="s">
        <v>322</v>
      </c>
      <c r="H83" s="8" t="s">
        <v>356</v>
      </c>
      <c r="I83" s="2" t="s">
        <v>63</v>
      </c>
      <c r="J83" s="2" t="s">
        <v>63</v>
      </c>
      <c r="K83" s="2" t="s">
        <v>63</v>
      </c>
      <c r="L83" s="2" t="s">
        <v>63</v>
      </c>
      <c r="M83" s="2" t="s">
        <v>64</v>
      </c>
      <c r="N83" s="2" t="s">
        <v>131</v>
      </c>
      <c r="O83" s="2" t="s">
        <v>66</v>
      </c>
      <c r="P83" s="2" t="s">
        <v>67</v>
      </c>
      <c r="Q83" s="3">
        <v>71.39</v>
      </c>
      <c r="R83" s="3">
        <v>214</v>
      </c>
      <c r="S83" s="4">
        <f t="shared" si="6"/>
        <v>5</v>
      </c>
      <c r="T83" s="4">
        <f t="shared" si="7"/>
        <v>9</v>
      </c>
      <c r="U83" s="2"/>
      <c r="V83" s="2"/>
      <c r="W83" s="2">
        <v>2</v>
      </c>
      <c r="X83" s="2">
        <v>2</v>
      </c>
      <c r="Y83" s="2">
        <v>2</v>
      </c>
      <c r="Z83" s="2">
        <v>2</v>
      </c>
      <c r="AA83" s="2">
        <v>1</v>
      </c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9.94999999999999" customHeight="1" x14ac:dyDescent="0.25">
      <c r="A84" s="2" t="s">
        <v>343</v>
      </c>
      <c r="B84" s="2"/>
      <c r="C84" s="2" t="s">
        <v>357</v>
      </c>
      <c r="D84" s="2" t="s">
        <v>272</v>
      </c>
      <c r="E84" s="2" t="s">
        <v>273</v>
      </c>
      <c r="F84" s="2" t="s">
        <v>326</v>
      </c>
      <c r="G84" s="2" t="s">
        <v>322</v>
      </c>
      <c r="H84" s="8" t="s">
        <v>347</v>
      </c>
      <c r="I84" s="2" t="s">
        <v>63</v>
      </c>
      <c r="J84" s="2" t="s">
        <v>63</v>
      </c>
      <c r="K84" s="2" t="s">
        <v>63</v>
      </c>
      <c r="L84" s="2" t="s">
        <v>63</v>
      </c>
      <c r="M84" s="2" t="s">
        <v>64</v>
      </c>
      <c r="N84" s="2" t="s">
        <v>131</v>
      </c>
      <c r="O84" s="2" t="s">
        <v>66</v>
      </c>
      <c r="P84" s="2" t="s">
        <v>67</v>
      </c>
      <c r="Q84" s="3">
        <v>42.57</v>
      </c>
      <c r="R84" s="3">
        <v>128</v>
      </c>
      <c r="S84" s="4">
        <f t="shared" si="6"/>
        <v>6</v>
      </c>
      <c r="T84" s="4">
        <f t="shared" si="7"/>
        <v>10</v>
      </c>
      <c r="U84" s="2"/>
      <c r="V84" s="2">
        <v>1</v>
      </c>
      <c r="W84" s="2">
        <v>1</v>
      </c>
      <c r="X84" s="2">
        <v>1</v>
      </c>
      <c r="Y84" s="2">
        <v>2</v>
      </c>
      <c r="Z84" s="2">
        <v>3</v>
      </c>
      <c r="AA84" s="2">
        <v>2</v>
      </c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9.94999999999999" customHeight="1" x14ac:dyDescent="0.25">
      <c r="A85" s="2" t="s">
        <v>343</v>
      </c>
      <c r="B85" s="2"/>
      <c r="C85" s="2" t="s">
        <v>358</v>
      </c>
      <c r="D85" s="2" t="s">
        <v>359</v>
      </c>
      <c r="E85" s="2" t="s">
        <v>360</v>
      </c>
      <c r="F85" s="2" t="s">
        <v>326</v>
      </c>
      <c r="G85" s="2" t="s">
        <v>322</v>
      </c>
      <c r="H85" s="8" t="s">
        <v>347</v>
      </c>
      <c r="I85" s="2" t="s">
        <v>63</v>
      </c>
      <c r="J85" s="2" t="s">
        <v>63</v>
      </c>
      <c r="K85" s="2" t="s">
        <v>63</v>
      </c>
      <c r="L85" s="2" t="s">
        <v>63</v>
      </c>
      <c r="M85" s="2" t="s">
        <v>64</v>
      </c>
      <c r="N85" s="2" t="s">
        <v>131</v>
      </c>
      <c r="O85" s="2" t="s">
        <v>66</v>
      </c>
      <c r="P85" s="2" t="s">
        <v>67</v>
      </c>
      <c r="Q85" s="3">
        <v>42.57</v>
      </c>
      <c r="R85" s="3">
        <v>128</v>
      </c>
      <c r="S85" s="4">
        <f t="shared" si="6"/>
        <v>5</v>
      </c>
      <c r="T85" s="4">
        <f t="shared" si="7"/>
        <v>12</v>
      </c>
      <c r="U85" s="2"/>
      <c r="V85" s="2"/>
      <c r="W85" s="2">
        <v>1</v>
      </c>
      <c r="X85" s="2">
        <v>2</v>
      </c>
      <c r="Y85" s="2">
        <v>4</v>
      </c>
      <c r="Z85" s="2">
        <v>3</v>
      </c>
      <c r="AA85" s="2">
        <v>2</v>
      </c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9.94999999999999" customHeight="1" x14ac:dyDescent="0.25">
      <c r="A86" s="2" t="s">
        <v>343</v>
      </c>
      <c r="B86" s="2"/>
      <c r="C86" s="2" t="s">
        <v>361</v>
      </c>
      <c r="D86" s="2" t="s">
        <v>362</v>
      </c>
      <c r="E86" s="2" t="s">
        <v>363</v>
      </c>
      <c r="F86" s="2" t="s">
        <v>326</v>
      </c>
      <c r="G86" s="2" t="s">
        <v>322</v>
      </c>
      <c r="H86" s="8" t="s">
        <v>347</v>
      </c>
      <c r="I86" s="2" t="s">
        <v>63</v>
      </c>
      <c r="J86" s="2" t="s">
        <v>63</v>
      </c>
      <c r="K86" s="2" t="s">
        <v>63</v>
      </c>
      <c r="L86" s="2" t="s">
        <v>63</v>
      </c>
      <c r="M86" s="2" t="s">
        <v>64</v>
      </c>
      <c r="N86" s="2" t="s">
        <v>131</v>
      </c>
      <c r="O86" s="2" t="s">
        <v>66</v>
      </c>
      <c r="P86" s="2" t="s">
        <v>67</v>
      </c>
      <c r="Q86" s="3">
        <v>42.57</v>
      </c>
      <c r="R86" s="3">
        <v>128</v>
      </c>
      <c r="S86" s="4">
        <f t="shared" si="6"/>
        <v>5</v>
      </c>
      <c r="T86" s="4">
        <f t="shared" si="7"/>
        <v>10</v>
      </c>
      <c r="U86" s="2"/>
      <c r="V86" s="2">
        <v>2</v>
      </c>
      <c r="W86" s="2">
        <v>1</v>
      </c>
      <c r="X86" s="2">
        <v>2</v>
      </c>
      <c r="Y86" s="2">
        <v>3</v>
      </c>
      <c r="Z86" s="2">
        <v>2</v>
      </c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9.94999999999999" customHeight="1" x14ac:dyDescent="0.25">
      <c r="A87" s="2" t="s">
        <v>364</v>
      </c>
      <c r="B87" s="2"/>
      <c r="C87" s="2" t="s">
        <v>365</v>
      </c>
      <c r="D87" s="2" t="s">
        <v>315</v>
      </c>
      <c r="E87" s="2" t="s">
        <v>316</v>
      </c>
      <c r="F87" s="2" t="s">
        <v>326</v>
      </c>
      <c r="G87" s="2" t="s">
        <v>322</v>
      </c>
      <c r="H87" s="8" t="s">
        <v>366</v>
      </c>
      <c r="I87" s="2" t="s">
        <v>63</v>
      </c>
      <c r="J87" s="2" t="s">
        <v>63</v>
      </c>
      <c r="K87" s="2" t="s">
        <v>63</v>
      </c>
      <c r="L87" s="2" t="s">
        <v>63</v>
      </c>
      <c r="M87" s="2" t="s">
        <v>64</v>
      </c>
      <c r="N87" s="2" t="s">
        <v>131</v>
      </c>
      <c r="O87" s="2" t="s">
        <v>66</v>
      </c>
      <c r="P87" s="2" t="s">
        <v>367</v>
      </c>
      <c r="Q87" s="3">
        <v>52.36</v>
      </c>
      <c r="R87" s="3">
        <v>157</v>
      </c>
      <c r="S87" s="4">
        <f t="shared" si="6"/>
        <v>5</v>
      </c>
      <c r="T87" s="4">
        <f t="shared" si="7"/>
        <v>13</v>
      </c>
      <c r="U87" s="2"/>
      <c r="V87" s="2">
        <v>2</v>
      </c>
      <c r="W87" s="2">
        <v>2</v>
      </c>
      <c r="X87" s="2">
        <v>5</v>
      </c>
      <c r="Y87" s="2">
        <v>1</v>
      </c>
      <c r="Z87" s="2">
        <v>3</v>
      </c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9.94999999999999" customHeight="1" x14ac:dyDescent="0.25">
      <c r="A88" s="2" t="s">
        <v>368</v>
      </c>
      <c r="B88" s="2"/>
      <c r="C88" s="2" t="s">
        <v>369</v>
      </c>
      <c r="D88" s="2" t="s">
        <v>370</v>
      </c>
      <c r="E88" s="2" t="s">
        <v>371</v>
      </c>
      <c r="F88" s="2" t="s">
        <v>326</v>
      </c>
      <c r="G88" s="2" t="s">
        <v>322</v>
      </c>
      <c r="H88" s="8" t="s">
        <v>372</v>
      </c>
      <c r="I88" s="2" t="s">
        <v>63</v>
      </c>
      <c r="J88" s="2" t="s">
        <v>63</v>
      </c>
      <c r="K88" s="2" t="s">
        <v>63</v>
      </c>
      <c r="L88" s="2" t="s">
        <v>63</v>
      </c>
      <c r="M88" s="2" t="s">
        <v>64</v>
      </c>
      <c r="N88" s="2" t="s">
        <v>131</v>
      </c>
      <c r="O88" s="2" t="s">
        <v>66</v>
      </c>
      <c r="P88" s="2" t="s">
        <v>67</v>
      </c>
      <c r="Q88" s="3">
        <v>42.68</v>
      </c>
      <c r="R88" s="3">
        <v>128</v>
      </c>
      <c r="S88" s="4">
        <f t="shared" si="6"/>
        <v>5</v>
      </c>
      <c r="T88" s="4">
        <f t="shared" si="7"/>
        <v>11</v>
      </c>
      <c r="U88" s="2"/>
      <c r="V88" s="2"/>
      <c r="W88" s="2">
        <v>1</v>
      </c>
      <c r="X88" s="2">
        <v>3</v>
      </c>
      <c r="Y88" s="2">
        <v>3</v>
      </c>
      <c r="Z88" s="2">
        <v>1</v>
      </c>
      <c r="AA88" s="2">
        <v>3</v>
      </c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9.94999999999999" customHeight="1" x14ac:dyDescent="0.25">
      <c r="A89" s="2" t="s">
        <v>368</v>
      </c>
      <c r="B89" s="2"/>
      <c r="C89" s="2" t="s">
        <v>373</v>
      </c>
      <c r="D89" s="2" t="s">
        <v>345</v>
      </c>
      <c r="E89" s="2" t="s">
        <v>346</v>
      </c>
      <c r="F89" s="2" t="s">
        <v>326</v>
      </c>
      <c r="G89" s="2" t="s">
        <v>322</v>
      </c>
      <c r="H89" s="8" t="s">
        <v>372</v>
      </c>
      <c r="I89" s="2" t="s">
        <v>63</v>
      </c>
      <c r="J89" s="2" t="s">
        <v>63</v>
      </c>
      <c r="K89" s="2" t="s">
        <v>63</v>
      </c>
      <c r="L89" s="2" t="s">
        <v>63</v>
      </c>
      <c r="M89" s="2" t="s">
        <v>64</v>
      </c>
      <c r="N89" s="2" t="s">
        <v>131</v>
      </c>
      <c r="O89" s="2" t="s">
        <v>66</v>
      </c>
      <c r="P89" s="2" t="s">
        <v>67</v>
      </c>
      <c r="Q89" s="3">
        <v>42.68</v>
      </c>
      <c r="R89" s="3">
        <v>128</v>
      </c>
      <c r="S89" s="4">
        <f t="shared" si="6"/>
        <v>5</v>
      </c>
      <c r="T89" s="4">
        <f t="shared" si="7"/>
        <v>9</v>
      </c>
      <c r="U89" s="2"/>
      <c r="V89" s="2">
        <v>2</v>
      </c>
      <c r="W89" s="2">
        <v>1</v>
      </c>
      <c r="X89" s="2">
        <v>2</v>
      </c>
      <c r="Y89" s="2">
        <v>1</v>
      </c>
      <c r="Z89" s="2">
        <v>3</v>
      </c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9.94999999999999" customHeight="1" x14ac:dyDescent="0.25">
      <c r="A90" s="2" t="s">
        <v>374</v>
      </c>
      <c r="B90" s="2"/>
      <c r="C90" s="2" t="s">
        <v>375</v>
      </c>
      <c r="D90" s="2" t="s">
        <v>315</v>
      </c>
      <c r="E90" s="2" t="s">
        <v>316</v>
      </c>
      <c r="F90" s="2" t="s">
        <v>326</v>
      </c>
      <c r="G90" s="2" t="s">
        <v>322</v>
      </c>
      <c r="H90" s="8" t="s">
        <v>347</v>
      </c>
      <c r="I90" s="2" t="s">
        <v>63</v>
      </c>
      <c r="J90" s="2" t="s">
        <v>63</v>
      </c>
      <c r="K90" s="2" t="s">
        <v>63</v>
      </c>
      <c r="L90" s="2" t="s">
        <v>63</v>
      </c>
      <c r="M90" s="2" t="s">
        <v>64</v>
      </c>
      <c r="N90" s="2" t="s">
        <v>131</v>
      </c>
      <c r="O90" s="2" t="s">
        <v>66</v>
      </c>
      <c r="P90" s="2" t="s">
        <v>67</v>
      </c>
      <c r="Q90" s="3">
        <v>65.56</v>
      </c>
      <c r="R90" s="3">
        <v>197</v>
      </c>
      <c r="S90" s="4">
        <f t="shared" si="6"/>
        <v>5</v>
      </c>
      <c r="T90" s="4">
        <f t="shared" si="7"/>
        <v>10</v>
      </c>
      <c r="U90" s="2"/>
      <c r="V90" s="2">
        <v>2</v>
      </c>
      <c r="W90" s="2">
        <v>4</v>
      </c>
      <c r="X90" s="2">
        <v>2</v>
      </c>
      <c r="Y90" s="2">
        <v>1</v>
      </c>
      <c r="Z90" s="2">
        <v>1</v>
      </c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9.94999999999999" customHeight="1" x14ac:dyDescent="0.25">
      <c r="A91" s="2" t="s">
        <v>376</v>
      </c>
      <c r="B91" s="2"/>
      <c r="C91" s="2" t="s">
        <v>377</v>
      </c>
      <c r="D91" s="2" t="s">
        <v>378</v>
      </c>
      <c r="E91" s="2" t="s">
        <v>379</v>
      </c>
      <c r="F91" s="2" t="s">
        <v>321</v>
      </c>
      <c r="G91" s="2" t="s">
        <v>322</v>
      </c>
      <c r="H91" s="8" t="s">
        <v>380</v>
      </c>
      <c r="I91" s="2" t="s">
        <v>63</v>
      </c>
      <c r="J91" s="2" t="s">
        <v>63</v>
      </c>
      <c r="K91" s="2" t="s">
        <v>63</v>
      </c>
      <c r="L91" s="2" t="s">
        <v>63</v>
      </c>
      <c r="M91" s="2" t="s">
        <v>64</v>
      </c>
      <c r="N91" s="2" t="s">
        <v>131</v>
      </c>
      <c r="O91" s="2" t="s">
        <v>66</v>
      </c>
      <c r="P91" s="2" t="s">
        <v>67</v>
      </c>
      <c r="Q91" s="3">
        <v>51.7</v>
      </c>
      <c r="R91" s="3">
        <v>155</v>
      </c>
      <c r="S91" s="4">
        <f t="shared" si="6"/>
        <v>5</v>
      </c>
      <c r="T91" s="4">
        <f t="shared" si="7"/>
        <v>9</v>
      </c>
      <c r="U91" s="2"/>
      <c r="V91" s="2"/>
      <c r="W91" s="2">
        <v>2</v>
      </c>
      <c r="X91" s="2">
        <v>2</v>
      </c>
      <c r="Y91" s="2">
        <v>2</v>
      </c>
      <c r="Z91" s="2">
        <v>2</v>
      </c>
      <c r="AA91" s="2">
        <v>1</v>
      </c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9.94999999999999" customHeight="1" x14ac:dyDescent="0.25">
      <c r="A92" s="2" t="s">
        <v>381</v>
      </c>
      <c r="B92" s="2"/>
      <c r="C92" s="2" t="s">
        <v>382</v>
      </c>
      <c r="D92" s="2" t="s">
        <v>94</v>
      </c>
      <c r="E92" s="2" t="s">
        <v>95</v>
      </c>
      <c r="F92" s="2" t="s">
        <v>321</v>
      </c>
      <c r="G92" s="2" t="s">
        <v>322</v>
      </c>
      <c r="H92" s="8" t="s">
        <v>350</v>
      </c>
      <c r="I92" s="2" t="s">
        <v>63</v>
      </c>
      <c r="J92" s="2" t="s">
        <v>63</v>
      </c>
      <c r="K92" s="2" t="s">
        <v>63</v>
      </c>
      <c r="L92" s="2" t="s">
        <v>63</v>
      </c>
      <c r="M92" s="2" t="s">
        <v>64</v>
      </c>
      <c r="N92" s="2" t="s">
        <v>131</v>
      </c>
      <c r="O92" s="2" t="s">
        <v>66</v>
      </c>
      <c r="P92" s="2" t="s">
        <v>67</v>
      </c>
      <c r="Q92" s="3">
        <v>69.960000000000008</v>
      </c>
      <c r="R92" s="3">
        <v>210</v>
      </c>
      <c r="S92" s="4">
        <f t="shared" si="6"/>
        <v>5</v>
      </c>
      <c r="T92" s="4">
        <f t="shared" si="7"/>
        <v>6</v>
      </c>
      <c r="U92" s="2"/>
      <c r="V92" s="2">
        <v>1</v>
      </c>
      <c r="W92" s="2">
        <v>1</v>
      </c>
      <c r="X92" s="2">
        <v>2</v>
      </c>
      <c r="Y92" s="2">
        <v>1</v>
      </c>
      <c r="Z92" s="2">
        <v>1</v>
      </c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9.94999999999999" customHeight="1" x14ac:dyDescent="0.25">
      <c r="A93" s="2" t="s">
        <v>383</v>
      </c>
      <c r="B93" s="2"/>
      <c r="C93" s="2" t="s">
        <v>384</v>
      </c>
      <c r="D93" s="2" t="s">
        <v>270</v>
      </c>
      <c r="E93" s="2" t="s">
        <v>271</v>
      </c>
      <c r="F93" s="2" t="s">
        <v>321</v>
      </c>
      <c r="G93" s="2" t="s">
        <v>322</v>
      </c>
      <c r="H93" s="8" t="s">
        <v>385</v>
      </c>
      <c r="I93" s="2" t="s">
        <v>63</v>
      </c>
      <c r="J93" s="2" t="s">
        <v>63</v>
      </c>
      <c r="K93" s="2" t="s">
        <v>63</v>
      </c>
      <c r="L93" s="2" t="s">
        <v>63</v>
      </c>
      <c r="M93" s="2" t="s">
        <v>64</v>
      </c>
      <c r="N93" s="2" t="s">
        <v>131</v>
      </c>
      <c r="O93" s="2" t="s">
        <v>66</v>
      </c>
      <c r="P93" s="2" t="s">
        <v>67</v>
      </c>
      <c r="Q93" s="3">
        <v>68.2</v>
      </c>
      <c r="R93" s="3">
        <v>205</v>
      </c>
      <c r="S93" s="4">
        <f t="shared" si="6"/>
        <v>5</v>
      </c>
      <c r="T93" s="4">
        <f t="shared" si="7"/>
        <v>22</v>
      </c>
      <c r="U93" s="2"/>
      <c r="V93" s="2">
        <v>3</v>
      </c>
      <c r="W93" s="2">
        <v>7</v>
      </c>
      <c r="X93" s="2">
        <v>8</v>
      </c>
      <c r="Y93" s="2">
        <v>3</v>
      </c>
      <c r="Z93" s="2">
        <v>1</v>
      </c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48.35" customHeight="1" x14ac:dyDescent="0.25">
      <c r="A94" s="2" t="s">
        <v>386</v>
      </c>
      <c r="B94" s="2"/>
      <c r="C94" s="2" t="s">
        <v>387</v>
      </c>
      <c r="D94" s="2" t="s">
        <v>94</v>
      </c>
      <c r="E94" s="2" t="s">
        <v>95</v>
      </c>
      <c r="F94" s="2" t="s">
        <v>326</v>
      </c>
      <c r="G94" s="2" t="s">
        <v>322</v>
      </c>
      <c r="H94" s="8" t="s">
        <v>388</v>
      </c>
      <c r="I94" s="2" t="s">
        <v>63</v>
      </c>
      <c r="J94" s="2" t="s">
        <v>63</v>
      </c>
      <c r="K94" s="2" t="s">
        <v>63</v>
      </c>
      <c r="L94" s="2" t="s">
        <v>63</v>
      </c>
      <c r="M94" s="2" t="s">
        <v>64</v>
      </c>
      <c r="N94" s="2" t="s">
        <v>131</v>
      </c>
      <c r="O94" s="2" t="s">
        <v>66</v>
      </c>
      <c r="P94" s="2" t="s">
        <v>389</v>
      </c>
      <c r="Q94" s="3">
        <v>63.8</v>
      </c>
      <c r="R94" s="3">
        <v>191</v>
      </c>
      <c r="S94" s="4">
        <f t="shared" si="6"/>
        <v>3</v>
      </c>
      <c r="T94" s="4">
        <f t="shared" si="7"/>
        <v>6</v>
      </c>
      <c r="U94" s="2"/>
      <c r="V94" s="2">
        <v>1</v>
      </c>
      <c r="W94" s="2"/>
      <c r="X94" s="2">
        <v>4</v>
      </c>
      <c r="Y94" s="2"/>
      <c r="Z94" s="2">
        <v>1</v>
      </c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47.4" customHeight="1" x14ac:dyDescent="0.25">
      <c r="A95" s="2" t="s">
        <v>354</v>
      </c>
      <c r="B95" s="2"/>
      <c r="C95" s="2" t="s">
        <v>390</v>
      </c>
      <c r="D95" s="2" t="s">
        <v>391</v>
      </c>
      <c r="E95" s="2" t="s">
        <v>392</v>
      </c>
      <c r="F95" s="2" t="s">
        <v>326</v>
      </c>
      <c r="G95" s="2" t="s">
        <v>322</v>
      </c>
      <c r="H95" s="8" t="s">
        <v>356</v>
      </c>
      <c r="I95" s="2" t="s">
        <v>63</v>
      </c>
      <c r="J95" s="2" t="s">
        <v>63</v>
      </c>
      <c r="K95" s="2" t="s">
        <v>63</v>
      </c>
      <c r="L95" s="2" t="s">
        <v>63</v>
      </c>
      <c r="M95" s="2" t="s">
        <v>64</v>
      </c>
      <c r="N95" s="2" t="s">
        <v>131</v>
      </c>
      <c r="O95" s="2" t="s">
        <v>66</v>
      </c>
      <c r="P95" s="2" t="s">
        <v>67</v>
      </c>
      <c r="Q95" s="3">
        <v>71.39</v>
      </c>
      <c r="R95" s="3">
        <v>214</v>
      </c>
      <c r="S95" s="4">
        <f t="shared" ref="S95:S112" si="8">COUNT(U95:BD95)</f>
        <v>4</v>
      </c>
      <c r="T95" s="4">
        <f t="shared" ref="T95:T112" si="9">SUM(U95:BD95)</f>
        <v>9</v>
      </c>
      <c r="U95" s="2"/>
      <c r="V95" s="2"/>
      <c r="W95" s="2">
        <v>1</v>
      </c>
      <c r="X95" s="2">
        <v>3</v>
      </c>
      <c r="Y95" s="2">
        <v>3</v>
      </c>
      <c r="Z95" s="2">
        <v>2</v>
      </c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9.94999999999999" customHeight="1" x14ac:dyDescent="0.25">
      <c r="A96" s="2" t="s">
        <v>395</v>
      </c>
      <c r="B96" s="2"/>
      <c r="C96" s="2" t="s">
        <v>396</v>
      </c>
      <c r="D96" s="2" t="s">
        <v>397</v>
      </c>
      <c r="E96" s="2" t="s">
        <v>398</v>
      </c>
      <c r="F96" s="2" t="s">
        <v>326</v>
      </c>
      <c r="G96" s="2" t="s">
        <v>322</v>
      </c>
      <c r="H96" s="8" t="s">
        <v>399</v>
      </c>
      <c r="I96" s="2" t="s">
        <v>63</v>
      </c>
      <c r="J96" s="2" t="s">
        <v>63</v>
      </c>
      <c r="K96" s="2" t="s">
        <v>63</v>
      </c>
      <c r="L96" s="2" t="s">
        <v>63</v>
      </c>
      <c r="M96" s="2" t="s">
        <v>64</v>
      </c>
      <c r="N96" s="2" t="s">
        <v>131</v>
      </c>
      <c r="O96" s="2" t="s">
        <v>66</v>
      </c>
      <c r="P96" s="2" t="s">
        <v>67</v>
      </c>
      <c r="Q96" s="3">
        <v>61.16</v>
      </c>
      <c r="R96" s="3">
        <v>183</v>
      </c>
      <c r="S96" s="4">
        <f t="shared" si="8"/>
        <v>4</v>
      </c>
      <c r="T96" s="4">
        <f t="shared" si="9"/>
        <v>9</v>
      </c>
      <c r="U96" s="2"/>
      <c r="V96" s="2">
        <v>2</v>
      </c>
      <c r="W96" s="2">
        <v>4</v>
      </c>
      <c r="X96" s="2">
        <v>2</v>
      </c>
      <c r="Y96" s="2">
        <v>1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9.94999999999999" customHeight="1" x14ac:dyDescent="0.25">
      <c r="A97" s="2" t="s">
        <v>400</v>
      </c>
      <c r="B97" s="2"/>
      <c r="C97" s="2" t="s">
        <v>401</v>
      </c>
      <c r="D97" s="2" t="s">
        <v>270</v>
      </c>
      <c r="E97" s="2" t="s">
        <v>271</v>
      </c>
      <c r="F97" s="2" t="s">
        <v>326</v>
      </c>
      <c r="G97" s="2" t="s">
        <v>322</v>
      </c>
      <c r="H97" s="8" t="s">
        <v>402</v>
      </c>
      <c r="I97" s="2" t="s">
        <v>63</v>
      </c>
      <c r="J97" s="2" t="s">
        <v>63</v>
      </c>
      <c r="K97" s="2" t="s">
        <v>63</v>
      </c>
      <c r="L97" s="2" t="s">
        <v>63</v>
      </c>
      <c r="M97" s="2" t="s">
        <v>64</v>
      </c>
      <c r="N97" s="2" t="s">
        <v>131</v>
      </c>
      <c r="O97" s="2" t="s">
        <v>66</v>
      </c>
      <c r="P97" s="2" t="s">
        <v>67</v>
      </c>
      <c r="Q97" s="3">
        <v>47.96</v>
      </c>
      <c r="R97" s="3">
        <v>144</v>
      </c>
      <c r="S97" s="4">
        <f t="shared" si="8"/>
        <v>4</v>
      </c>
      <c r="T97" s="4">
        <f t="shared" si="9"/>
        <v>13</v>
      </c>
      <c r="U97" s="2"/>
      <c r="V97" s="2">
        <v>5</v>
      </c>
      <c r="W97" s="2">
        <v>3</v>
      </c>
      <c r="X97" s="2">
        <v>3</v>
      </c>
      <c r="Y97" s="2">
        <v>2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9.94999999999999" customHeight="1" x14ac:dyDescent="0.25">
      <c r="A98" s="2" t="s">
        <v>400</v>
      </c>
      <c r="B98" s="2"/>
      <c r="C98" s="2" t="s">
        <v>403</v>
      </c>
      <c r="D98" s="2" t="s">
        <v>94</v>
      </c>
      <c r="E98" s="2" t="s">
        <v>95</v>
      </c>
      <c r="F98" s="2" t="s">
        <v>326</v>
      </c>
      <c r="G98" s="2" t="s">
        <v>322</v>
      </c>
      <c r="H98" s="8" t="s">
        <v>402</v>
      </c>
      <c r="I98" s="2" t="s">
        <v>63</v>
      </c>
      <c r="J98" s="2" t="s">
        <v>63</v>
      </c>
      <c r="K98" s="2" t="s">
        <v>63</v>
      </c>
      <c r="L98" s="2" t="s">
        <v>63</v>
      </c>
      <c r="M98" s="2" t="s">
        <v>64</v>
      </c>
      <c r="N98" s="2" t="s">
        <v>131</v>
      </c>
      <c r="O98" s="2" t="s">
        <v>66</v>
      </c>
      <c r="P98" s="2" t="s">
        <v>67</v>
      </c>
      <c r="Q98" s="3">
        <v>47.96</v>
      </c>
      <c r="R98" s="3">
        <v>144</v>
      </c>
      <c r="S98" s="4">
        <f t="shared" si="8"/>
        <v>4</v>
      </c>
      <c r="T98" s="4">
        <f t="shared" si="9"/>
        <v>12</v>
      </c>
      <c r="U98" s="2"/>
      <c r="V98" s="2">
        <v>7</v>
      </c>
      <c r="W98" s="2">
        <v>1</v>
      </c>
      <c r="X98" s="2">
        <v>1</v>
      </c>
      <c r="Y98" s="2">
        <v>3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9.94999999999999" customHeight="1" x14ac:dyDescent="0.25">
      <c r="A99" s="2" t="s">
        <v>364</v>
      </c>
      <c r="B99" s="2"/>
      <c r="C99" s="2" t="s">
        <v>404</v>
      </c>
      <c r="D99" s="2" t="s">
        <v>266</v>
      </c>
      <c r="E99" s="2" t="s">
        <v>267</v>
      </c>
      <c r="F99" s="2" t="s">
        <v>326</v>
      </c>
      <c r="G99" s="2" t="s">
        <v>322</v>
      </c>
      <c r="H99" s="8" t="s">
        <v>366</v>
      </c>
      <c r="I99" s="2" t="s">
        <v>63</v>
      </c>
      <c r="J99" s="2" t="s">
        <v>63</v>
      </c>
      <c r="K99" s="2" t="s">
        <v>63</v>
      </c>
      <c r="L99" s="2" t="s">
        <v>63</v>
      </c>
      <c r="M99" s="2" t="s">
        <v>64</v>
      </c>
      <c r="N99" s="2" t="s">
        <v>131</v>
      </c>
      <c r="O99" s="2" t="s">
        <v>66</v>
      </c>
      <c r="P99" s="2" t="s">
        <v>367</v>
      </c>
      <c r="Q99" s="3">
        <v>52.36</v>
      </c>
      <c r="R99" s="3">
        <v>157</v>
      </c>
      <c r="S99" s="4">
        <f t="shared" si="8"/>
        <v>4</v>
      </c>
      <c r="T99" s="4">
        <f t="shared" si="9"/>
        <v>18</v>
      </c>
      <c r="U99" s="2"/>
      <c r="V99" s="2"/>
      <c r="W99" s="2">
        <v>4</v>
      </c>
      <c r="X99" s="2">
        <v>9</v>
      </c>
      <c r="Y99" s="2">
        <v>2</v>
      </c>
      <c r="Z99" s="2">
        <v>3</v>
      </c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49.65" customHeight="1" x14ac:dyDescent="0.25">
      <c r="A100" s="2" t="s">
        <v>405</v>
      </c>
      <c r="B100" s="2"/>
      <c r="C100" s="2" t="s">
        <v>406</v>
      </c>
      <c r="D100" s="2" t="s">
        <v>317</v>
      </c>
      <c r="E100" s="2" t="s">
        <v>318</v>
      </c>
      <c r="F100" s="2" t="s">
        <v>326</v>
      </c>
      <c r="G100" s="2" t="s">
        <v>322</v>
      </c>
      <c r="H100" s="8" t="s">
        <v>407</v>
      </c>
      <c r="I100" s="2" t="s">
        <v>63</v>
      </c>
      <c r="J100" s="2" t="s">
        <v>63</v>
      </c>
      <c r="K100" s="2" t="s">
        <v>63</v>
      </c>
      <c r="L100" s="2" t="s">
        <v>63</v>
      </c>
      <c r="M100" s="2" t="s">
        <v>64</v>
      </c>
      <c r="N100" s="2" t="s">
        <v>131</v>
      </c>
      <c r="O100" s="2" t="s">
        <v>66</v>
      </c>
      <c r="P100" s="2" t="s">
        <v>108</v>
      </c>
      <c r="Q100" s="3">
        <v>61.16</v>
      </c>
      <c r="R100" s="3">
        <v>183</v>
      </c>
      <c r="S100" s="4">
        <f t="shared" si="8"/>
        <v>4</v>
      </c>
      <c r="T100" s="4">
        <f t="shared" si="9"/>
        <v>8</v>
      </c>
      <c r="U100" s="2"/>
      <c r="V100" s="2">
        <v>1</v>
      </c>
      <c r="W100" s="2"/>
      <c r="X100" s="2"/>
      <c r="Y100" s="2">
        <v>3</v>
      </c>
      <c r="Z100" s="2">
        <v>1</v>
      </c>
      <c r="AA100" s="2">
        <v>3</v>
      </c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9.94999999999999" customHeight="1" x14ac:dyDescent="0.25">
      <c r="A101" s="2" t="s">
        <v>374</v>
      </c>
      <c r="B101" s="2"/>
      <c r="C101" s="2" t="s">
        <v>408</v>
      </c>
      <c r="D101" s="2" t="s">
        <v>295</v>
      </c>
      <c r="E101" s="2" t="s">
        <v>296</v>
      </c>
      <c r="F101" s="2" t="s">
        <v>326</v>
      </c>
      <c r="G101" s="2" t="s">
        <v>322</v>
      </c>
      <c r="H101" s="8" t="s">
        <v>347</v>
      </c>
      <c r="I101" s="2" t="s">
        <v>63</v>
      </c>
      <c r="J101" s="2" t="s">
        <v>63</v>
      </c>
      <c r="K101" s="2" t="s">
        <v>63</v>
      </c>
      <c r="L101" s="2" t="s">
        <v>63</v>
      </c>
      <c r="M101" s="2" t="s">
        <v>64</v>
      </c>
      <c r="N101" s="2" t="s">
        <v>131</v>
      </c>
      <c r="O101" s="2" t="s">
        <v>66</v>
      </c>
      <c r="P101" s="2" t="s">
        <v>67</v>
      </c>
      <c r="Q101" s="3">
        <v>65.56</v>
      </c>
      <c r="R101" s="3">
        <v>197</v>
      </c>
      <c r="S101" s="4">
        <f t="shared" si="8"/>
        <v>4</v>
      </c>
      <c r="T101" s="4">
        <f t="shared" si="9"/>
        <v>6</v>
      </c>
      <c r="U101" s="2"/>
      <c r="V101" s="2"/>
      <c r="W101" s="2">
        <v>2</v>
      </c>
      <c r="X101" s="2">
        <v>2</v>
      </c>
      <c r="Y101" s="2">
        <v>1</v>
      </c>
      <c r="Z101" s="2">
        <v>1</v>
      </c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9.94999999999999" customHeight="1" x14ac:dyDescent="0.25">
      <c r="A102" s="2" t="s">
        <v>409</v>
      </c>
      <c r="B102" s="2"/>
      <c r="C102" s="2" t="s">
        <v>410</v>
      </c>
      <c r="D102" s="2" t="s">
        <v>115</v>
      </c>
      <c r="E102" s="2" t="s">
        <v>116</v>
      </c>
      <c r="F102" s="2" t="s">
        <v>326</v>
      </c>
      <c r="G102" s="2" t="s">
        <v>322</v>
      </c>
      <c r="H102" s="8" t="s">
        <v>402</v>
      </c>
      <c r="I102" s="2" t="s">
        <v>63</v>
      </c>
      <c r="J102" s="2" t="s">
        <v>63</v>
      </c>
      <c r="K102" s="2" t="s">
        <v>63</v>
      </c>
      <c r="L102" s="2" t="s">
        <v>63</v>
      </c>
      <c r="M102" s="2" t="s">
        <v>64</v>
      </c>
      <c r="N102" s="2" t="s">
        <v>131</v>
      </c>
      <c r="O102" s="2" t="s">
        <v>66</v>
      </c>
      <c r="P102" s="2" t="s">
        <v>67</v>
      </c>
      <c r="Q102" s="3">
        <v>65.56</v>
      </c>
      <c r="R102" s="3">
        <v>197</v>
      </c>
      <c r="S102" s="4">
        <f t="shared" si="8"/>
        <v>4</v>
      </c>
      <c r="T102" s="4">
        <f t="shared" si="9"/>
        <v>11</v>
      </c>
      <c r="U102" s="2"/>
      <c r="V102" s="2">
        <v>2</v>
      </c>
      <c r="W102" s="2">
        <v>4</v>
      </c>
      <c r="X102" s="2">
        <v>4</v>
      </c>
      <c r="Y102" s="2">
        <v>1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9.94999999999999" customHeight="1" x14ac:dyDescent="0.25">
      <c r="A103" s="2" t="s">
        <v>411</v>
      </c>
      <c r="B103" s="2"/>
      <c r="C103" s="2" t="s">
        <v>412</v>
      </c>
      <c r="D103" s="2" t="s">
        <v>94</v>
      </c>
      <c r="E103" s="2" t="s">
        <v>95</v>
      </c>
      <c r="F103" s="2" t="s">
        <v>321</v>
      </c>
      <c r="G103" s="2" t="s">
        <v>322</v>
      </c>
      <c r="H103" s="8" t="s">
        <v>350</v>
      </c>
      <c r="I103" s="2" t="s">
        <v>63</v>
      </c>
      <c r="J103" s="2" t="s">
        <v>63</v>
      </c>
      <c r="K103" s="2" t="s">
        <v>63</v>
      </c>
      <c r="L103" s="2" t="s">
        <v>63</v>
      </c>
      <c r="M103" s="2" t="s">
        <v>64</v>
      </c>
      <c r="N103" s="2" t="s">
        <v>131</v>
      </c>
      <c r="O103" s="2" t="s">
        <v>66</v>
      </c>
      <c r="P103" s="2" t="s">
        <v>67</v>
      </c>
      <c r="Q103" s="3">
        <v>78.759999999999991</v>
      </c>
      <c r="R103" s="3">
        <v>236</v>
      </c>
      <c r="S103" s="4">
        <f t="shared" si="8"/>
        <v>2</v>
      </c>
      <c r="T103" s="4">
        <f t="shared" si="9"/>
        <v>8</v>
      </c>
      <c r="U103" s="2"/>
      <c r="V103" s="2">
        <v>2</v>
      </c>
      <c r="W103" s="2">
        <v>6</v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41.19999999999999" customHeight="1" x14ac:dyDescent="0.25">
      <c r="A104" s="2" t="s">
        <v>413</v>
      </c>
      <c r="B104" s="2"/>
      <c r="C104" s="2" t="s">
        <v>414</v>
      </c>
      <c r="D104" s="2" t="s">
        <v>94</v>
      </c>
      <c r="E104" s="2" t="s">
        <v>95</v>
      </c>
      <c r="F104" s="2" t="s">
        <v>321</v>
      </c>
      <c r="G104" s="2" t="s">
        <v>322</v>
      </c>
      <c r="H104" s="8" t="s">
        <v>415</v>
      </c>
      <c r="I104" s="2" t="s">
        <v>63</v>
      </c>
      <c r="J104" s="2" t="s">
        <v>63</v>
      </c>
      <c r="K104" s="2" t="s">
        <v>63</v>
      </c>
      <c r="L104" s="2" t="s">
        <v>63</v>
      </c>
      <c r="M104" s="2" t="s">
        <v>64</v>
      </c>
      <c r="N104" s="2" t="s">
        <v>131</v>
      </c>
      <c r="O104" s="2" t="s">
        <v>66</v>
      </c>
      <c r="P104" s="2" t="s">
        <v>67</v>
      </c>
      <c r="Q104" s="3">
        <v>69.960000000000008</v>
      </c>
      <c r="R104" s="3">
        <v>210</v>
      </c>
      <c r="S104" s="4">
        <f t="shared" si="8"/>
        <v>4</v>
      </c>
      <c r="T104" s="4">
        <f t="shared" si="9"/>
        <v>14</v>
      </c>
      <c r="U104" s="2"/>
      <c r="V104" s="2">
        <v>5</v>
      </c>
      <c r="W104" s="2">
        <v>3</v>
      </c>
      <c r="X104" s="2">
        <v>5</v>
      </c>
      <c r="Y104" s="2">
        <v>1</v>
      </c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9.94999999999999" customHeight="1" x14ac:dyDescent="0.25">
      <c r="A105" s="2" t="s">
        <v>416</v>
      </c>
      <c r="B105" s="2"/>
      <c r="C105" s="2" t="s">
        <v>417</v>
      </c>
      <c r="D105" s="2" t="s">
        <v>78</v>
      </c>
      <c r="E105" s="2" t="s">
        <v>79</v>
      </c>
      <c r="F105" s="2" t="s">
        <v>326</v>
      </c>
      <c r="G105" s="2" t="s">
        <v>322</v>
      </c>
      <c r="H105" s="8" t="s">
        <v>418</v>
      </c>
      <c r="I105" s="2" t="s">
        <v>63</v>
      </c>
      <c r="J105" s="2" t="s">
        <v>63</v>
      </c>
      <c r="K105" s="2" t="s">
        <v>63</v>
      </c>
      <c r="L105" s="2" t="s">
        <v>63</v>
      </c>
      <c r="M105" s="2" t="s">
        <v>64</v>
      </c>
      <c r="N105" s="2" t="s">
        <v>131</v>
      </c>
      <c r="O105" s="2" t="s">
        <v>66</v>
      </c>
      <c r="P105" s="2" t="s">
        <v>108</v>
      </c>
      <c r="Q105" s="3">
        <v>65.67</v>
      </c>
      <c r="R105" s="3">
        <v>197</v>
      </c>
      <c r="S105" s="4">
        <f t="shared" si="8"/>
        <v>3</v>
      </c>
      <c r="T105" s="4">
        <f t="shared" si="9"/>
        <v>7</v>
      </c>
      <c r="U105" s="2"/>
      <c r="V105" s="2"/>
      <c r="W105" s="2">
        <v>2</v>
      </c>
      <c r="X105" s="2">
        <v>4</v>
      </c>
      <c r="Y105" s="2">
        <v>1</v>
      </c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9.94999999999999" customHeight="1" x14ac:dyDescent="0.25">
      <c r="A106" s="2" t="s">
        <v>368</v>
      </c>
      <c r="B106" s="2"/>
      <c r="C106" s="2" t="s">
        <v>421</v>
      </c>
      <c r="D106" s="2" t="s">
        <v>272</v>
      </c>
      <c r="E106" s="2" t="s">
        <v>273</v>
      </c>
      <c r="F106" s="2" t="s">
        <v>326</v>
      </c>
      <c r="G106" s="2" t="s">
        <v>322</v>
      </c>
      <c r="H106" s="8" t="s">
        <v>372</v>
      </c>
      <c r="I106" s="2" t="s">
        <v>63</v>
      </c>
      <c r="J106" s="2" t="s">
        <v>63</v>
      </c>
      <c r="K106" s="2" t="s">
        <v>63</v>
      </c>
      <c r="L106" s="2" t="s">
        <v>63</v>
      </c>
      <c r="M106" s="2" t="s">
        <v>64</v>
      </c>
      <c r="N106" s="2" t="s">
        <v>131</v>
      </c>
      <c r="O106" s="2" t="s">
        <v>66</v>
      </c>
      <c r="P106" s="2" t="s">
        <v>67</v>
      </c>
      <c r="Q106" s="3">
        <v>42.68</v>
      </c>
      <c r="R106" s="3">
        <v>128</v>
      </c>
      <c r="S106" s="4">
        <f t="shared" si="8"/>
        <v>3</v>
      </c>
      <c r="T106" s="4">
        <f t="shared" si="9"/>
        <v>6</v>
      </c>
      <c r="U106" s="2"/>
      <c r="V106" s="2"/>
      <c r="W106" s="2"/>
      <c r="X106" s="2">
        <v>2</v>
      </c>
      <c r="Y106" s="2">
        <v>3</v>
      </c>
      <c r="Z106" s="2"/>
      <c r="AA106" s="2">
        <v>1</v>
      </c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9.94999999999999" customHeight="1" x14ac:dyDescent="0.25">
      <c r="A107" s="2" t="s">
        <v>424</v>
      </c>
      <c r="B107" s="2"/>
      <c r="C107" s="2" t="s">
        <v>425</v>
      </c>
      <c r="D107" s="2" t="s">
        <v>378</v>
      </c>
      <c r="E107" s="2" t="s">
        <v>379</v>
      </c>
      <c r="F107" s="2" t="s">
        <v>321</v>
      </c>
      <c r="G107" s="2" t="s">
        <v>322</v>
      </c>
      <c r="H107" s="8" t="s">
        <v>380</v>
      </c>
      <c r="I107" s="2" t="s">
        <v>63</v>
      </c>
      <c r="J107" s="2" t="s">
        <v>63</v>
      </c>
      <c r="K107" s="2" t="s">
        <v>63</v>
      </c>
      <c r="L107" s="2" t="s">
        <v>63</v>
      </c>
      <c r="M107" s="2" t="s">
        <v>64</v>
      </c>
      <c r="N107" s="2" t="s">
        <v>131</v>
      </c>
      <c r="O107" s="2" t="s">
        <v>66</v>
      </c>
      <c r="P107" s="2" t="s">
        <v>67</v>
      </c>
      <c r="Q107" s="3">
        <v>78.759999999999991</v>
      </c>
      <c r="R107" s="3">
        <v>236</v>
      </c>
      <c r="S107" s="4">
        <f t="shared" si="8"/>
        <v>3</v>
      </c>
      <c r="T107" s="4">
        <f t="shared" si="9"/>
        <v>7</v>
      </c>
      <c r="U107" s="2"/>
      <c r="V107" s="2"/>
      <c r="W107" s="2"/>
      <c r="X107" s="2">
        <v>3</v>
      </c>
      <c r="Y107" s="2">
        <v>3</v>
      </c>
      <c r="Z107" s="2">
        <v>1</v>
      </c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9.94999999999999" customHeight="1" x14ac:dyDescent="0.25">
      <c r="A108" s="2" t="s">
        <v>426</v>
      </c>
      <c r="B108" s="2"/>
      <c r="C108" s="2" t="s">
        <v>427</v>
      </c>
      <c r="D108" s="2" t="s">
        <v>94</v>
      </c>
      <c r="E108" s="2" t="s">
        <v>95</v>
      </c>
      <c r="F108" s="2" t="s">
        <v>321</v>
      </c>
      <c r="G108" s="2" t="s">
        <v>322</v>
      </c>
      <c r="H108" s="8" t="s">
        <v>350</v>
      </c>
      <c r="I108" s="2" t="s">
        <v>63</v>
      </c>
      <c r="J108" s="2" t="s">
        <v>63</v>
      </c>
      <c r="K108" s="2" t="s">
        <v>63</v>
      </c>
      <c r="L108" s="2" t="s">
        <v>63</v>
      </c>
      <c r="M108" s="2" t="s">
        <v>64</v>
      </c>
      <c r="N108" s="2" t="s">
        <v>131</v>
      </c>
      <c r="O108" s="2" t="s">
        <v>66</v>
      </c>
      <c r="P108" s="2" t="s">
        <v>67</v>
      </c>
      <c r="Q108" s="3">
        <v>89.320000000000007</v>
      </c>
      <c r="R108" s="3">
        <v>268</v>
      </c>
      <c r="S108" s="4">
        <f t="shared" si="8"/>
        <v>3</v>
      </c>
      <c r="T108" s="4">
        <f t="shared" si="9"/>
        <v>8</v>
      </c>
      <c r="U108" s="2"/>
      <c r="V108" s="2">
        <v>1</v>
      </c>
      <c r="W108" s="2">
        <v>3</v>
      </c>
      <c r="X108" s="2"/>
      <c r="Y108" s="2">
        <v>4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9.94999999999999" customHeight="1" x14ac:dyDescent="0.25">
      <c r="A109" s="2" t="s">
        <v>428</v>
      </c>
      <c r="B109" s="2"/>
      <c r="C109" s="2" t="s">
        <v>429</v>
      </c>
      <c r="D109" s="2" t="s">
        <v>88</v>
      </c>
      <c r="E109" s="2" t="s">
        <v>89</v>
      </c>
      <c r="F109" s="2" t="s">
        <v>321</v>
      </c>
      <c r="G109" s="2" t="s">
        <v>322</v>
      </c>
      <c r="H109" s="8" t="s">
        <v>430</v>
      </c>
      <c r="I109" s="2" t="s">
        <v>63</v>
      </c>
      <c r="J109" s="2" t="s">
        <v>63</v>
      </c>
      <c r="K109" s="2" t="s">
        <v>63</v>
      </c>
      <c r="L109" s="2" t="s">
        <v>63</v>
      </c>
      <c r="M109" s="2" t="s">
        <v>64</v>
      </c>
      <c r="N109" s="2" t="s">
        <v>131</v>
      </c>
      <c r="O109" s="2" t="s">
        <v>66</v>
      </c>
      <c r="P109" s="2" t="s">
        <v>67</v>
      </c>
      <c r="Q109" s="3">
        <v>65.56</v>
      </c>
      <c r="R109" s="3">
        <v>197</v>
      </c>
      <c r="S109" s="4">
        <f t="shared" si="8"/>
        <v>2</v>
      </c>
      <c r="T109" s="4">
        <f t="shared" si="9"/>
        <v>8</v>
      </c>
      <c r="U109" s="2"/>
      <c r="V109" s="2"/>
      <c r="W109" s="2"/>
      <c r="X109" s="2">
        <v>4</v>
      </c>
      <c r="Y109" s="2">
        <v>4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0.4" customHeight="1" x14ac:dyDescent="0.25">
      <c r="A110" s="2" t="s">
        <v>432</v>
      </c>
      <c r="B110" s="2"/>
      <c r="C110" s="2" t="s">
        <v>433</v>
      </c>
      <c r="D110" s="2" t="s">
        <v>434</v>
      </c>
      <c r="E110" s="2" t="s">
        <v>435</v>
      </c>
      <c r="F110" s="2" t="s">
        <v>326</v>
      </c>
      <c r="G110" s="2" t="s">
        <v>322</v>
      </c>
      <c r="H110" s="8" t="s">
        <v>431</v>
      </c>
      <c r="I110" s="2" t="s">
        <v>63</v>
      </c>
      <c r="J110" s="2" t="s">
        <v>63</v>
      </c>
      <c r="K110" s="2" t="s">
        <v>63</v>
      </c>
      <c r="L110" s="2" t="s">
        <v>63</v>
      </c>
      <c r="M110" s="2" t="s">
        <v>64</v>
      </c>
      <c r="N110" s="2" t="s">
        <v>131</v>
      </c>
      <c r="O110" s="2" t="s">
        <v>66</v>
      </c>
      <c r="P110" s="2" t="s">
        <v>67</v>
      </c>
      <c r="Q110" s="3">
        <v>140.80000000000001</v>
      </c>
      <c r="R110" s="3">
        <v>422</v>
      </c>
      <c r="S110" s="4">
        <f t="shared" si="8"/>
        <v>1</v>
      </c>
      <c r="T110" s="4">
        <f t="shared" si="9"/>
        <v>7</v>
      </c>
      <c r="U110" s="2"/>
      <c r="V110" s="2"/>
      <c r="W110" s="2"/>
      <c r="X110" s="2">
        <v>7</v>
      </c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44.94999999999999" customHeight="1" x14ac:dyDescent="0.25">
      <c r="A111" s="2" t="s">
        <v>436</v>
      </c>
      <c r="B111" s="2"/>
      <c r="C111" s="2" t="s">
        <v>437</v>
      </c>
      <c r="D111" s="2" t="s">
        <v>438</v>
      </c>
      <c r="E111" s="2" t="s">
        <v>439</v>
      </c>
      <c r="F111" s="2" t="s">
        <v>326</v>
      </c>
      <c r="G111" s="2" t="s">
        <v>322</v>
      </c>
      <c r="H111" s="8" t="s">
        <v>431</v>
      </c>
      <c r="I111" s="2" t="s">
        <v>63</v>
      </c>
      <c r="J111" s="2" t="s">
        <v>63</v>
      </c>
      <c r="K111" s="2" t="s">
        <v>63</v>
      </c>
      <c r="L111" s="2" t="s">
        <v>63</v>
      </c>
      <c r="M111" s="2" t="s">
        <v>64</v>
      </c>
      <c r="N111" s="2" t="s">
        <v>131</v>
      </c>
      <c r="O111" s="2" t="s">
        <v>66</v>
      </c>
      <c r="P111" s="2" t="s">
        <v>67</v>
      </c>
      <c r="Q111" s="3">
        <v>99</v>
      </c>
      <c r="R111" s="3">
        <v>297</v>
      </c>
      <c r="S111" s="4">
        <f t="shared" si="8"/>
        <v>1</v>
      </c>
      <c r="T111" s="4">
        <f t="shared" si="9"/>
        <v>12</v>
      </c>
      <c r="U111" s="2"/>
      <c r="V111" s="2"/>
      <c r="W111" s="2"/>
      <c r="X111" s="2">
        <v>12</v>
      </c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9.94999999999999" customHeight="1" x14ac:dyDescent="0.25">
      <c r="A112" s="2" t="s">
        <v>440</v>
      </c>
      <c r="B112" s="2"/>
      <c r="C112" s="2" t="s">
        <v>441</v>
      </c>
      <c r="D112" s="2" t="s">
        <v>442</v>
      </c>
      <c r="E112" s="2" t="s">
        <v>443</v>
      </c>
      <c r="F112" s="2" t="s">
        <v>321</v>
      </c>
      <c r="G112" s="2" t="s">
        <v>322</v>
      </c>
      <c r="H112" s="8" t="s">
        <v>350</v>
      </c>
      <c r="I112" s="2" t="s">
        <v>63</v>
      </c>
      <c r="J112" s="2" t="s">
        <v>63</v>
      </c>
      <c r="K112" s="2" t="s">
        <v>63</v>
      </c>
      <c r="L112" s="2" t="s">
        <v>63</v>
      </c>
      <c r="M112" s="2" t="s">
        <v>64</v>
      </c>
      <c r="N112" s="2" t="s">
        <v>131</v>
      </c>
      <c r="O112" s="2" t="s">
        <v>66</v>
      </c>
      <c r="P112" s="2" t="s">
        <v>67</v>
      </c>
      <c r="Q112" s="3">
        <v>69.960000000000008</v>
      </c>
      <c r="R112" s="3">
        <v>210</v>
      </c>
      <c r="S112" s="4">
        <f t="shared" si="8"/>
        <v>2</v>
      </c>
      <c r="T112" s="4">
        <f t="shared" si="9"/>
        <v>6</v>
      </c>
      <c r="U112" s="2"/>
      <c r="V112" s="2"/>
      <c r="W112" s="2"/>
      <c r="X112" s="2">
        <v>3</v>
      </c>
      <c r="Y112" s="2">
        <v>3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9.94999999999999" customHeight="1" x14ac:dyDescent="0.25">
      <c r="A113" s="2" t="s">
        <v>450</v>
      </c>
      <c r="B113" s="2"/>
      <c r="C113" s="2" t="s">
        <v>451</v>
      </c>
      <c r="D113" s="2" t="s">
        <v>78</v>
      </c>
      <c r="E113" s="2" t="s">
        <v>79</v>
      </c>
      <c r="F113" s="2" t="s">
        <v>452</v>
      </c>
      <c r="G113" s="2" t="s">
        <v>449</v>
      </c>
      <c r="H113" s="8" t="s">
        <v>453</v>
      </c>
      <c r="I113" s="2" t="s">
        <v>63</v>
      </c>
      <c r="J113" s="2" t="s">
        <v>63</v>
      </c>
      <c r="K113" s="2" t="s">
        <v>63</v>
      </c>
      <c r="L113" s="2" t="s">
        <v>63</v>
      </c>
      <c r="M113" s="2" t="s">
        <v>64</v>
      </c>
      <c r="N113" s="2" t="s">
        <v>65</v>
      </c>
      <c r="O113" s="2" t="s">
        <v>66</v>
      </c>
      <c r="P113" s="2" t="s">
        <v>67</v>
      </c>
      <c r="Q113" s="3">
        <v>34.760000000000012</v>
      </c>
      <c r="R113" s="3">
        <v>104</v>
      </c>
      <c r="S113" s="4">
        <f t="shared" ref="S113:S116" si="10">COUNT(U113:BD113)</f>
        <v>2</v>
      </c>
      <c r="T113" s="4">
        <f t="shared" ref="T113:T116" si="11">SUM(U113:BD113)</f>
        <v>6</v>
      </c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>
        <v>3</v>
      </c>
      <c r="AG113" s="2">
        <v>3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9.94999999999999" customHeight="1" x14ac:dyDescent="0.25">
      <c r="A114" s="2" t="s">
        <v>454</v>
      </c>
      <c r="B114" s="2"/>
      <c r="C114" s="2" t="s">
        <v>455</v>
      </c>
      <c r="D114" s="2" t="s">
        <v>115</v>
      </c>
      <c r="E114" s="2" t="s">
        <v>116</v>
      </c>
      <c r="F114" s="2" t="s">
        <v>452</v>
      </c>
      <c r="G114" s="2" t="s">
        <v>449</v>
      </c>
      <c r="H114" s="8" t="s">
        <v>456</v>
      </c>
      <c r="I114" s="2" t="s">
        <v>63</v>
      </c>
      <c r="J114" s="2" t="s">
        <v>63</v>
      </c>
      <c r="K114" s="2" t="s">
        <v>63</v>
      </c>
      <c r="L114" s="2" t="s">
        <v>63</v>
      </c>
      <c r="M114" s="2" t="s">
        <v>64</v>
      </c>
      <c r="N114" s="2" t="s">
        <v>65</v>
      </c>
      <c r="O114" s="2" t="s">
        <v>66</v>
      </c>
      <c r="P114" s="2" t="s">
        <v>67</v>
      </c>
      <c r="Q114" s="3">
        <v>34.760000000000012</v>
      </c>
      <c r="R114" s="3">
        <v>104</v>
      </c>
      <c r="S114" s="4">
        <f t="shared" si="10"/>
        <v>2</v>
      </c>
      <c r="T114" s="4">
        <f t="shared" si="11"/>
        <v>12</v>
      </c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>
        <v>8</v>
      </c>
      <c r="AF114" s="2">
        <v>4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9.94999999999999" customHeight="1" x14ac:dyDescent="0.25">
      <c r="A115" s="2" t="s">
        <v>454</v>
      </c>
      <c r="B115" s="2"/>
      <c r="C115" s="2" t="s">
        <v>457</v>
      </c>
      <c r="D115" s="2" t="s">
        <v>94</v>
      </c>
      <c r="E115" s="2" t="s">
        <v>95</v>
      </c>
      <c r="F115" s="2" t="s">
        <v>452</v>
      </c>
      <c r="G115" s="2" t="s">
        <v>449</v>
      </c>
      <c r="H115" s="8" t="s">
        <v>456</v>
      </c>
      <c r="I115" s="2" t="s">
        <v>63</v>
      </c>
      <c r="J115" s="2" t="s">
        <v>63</v>
      </c>
      <c r="K115" s="2" t="s">
        <v>63</v>
      </c>
      <c r="L115" s="2" t="s">
        <v>63</v>
      </c>
      <c r="M115" s="2" t="s">
        <v>64</v>
      </c>
      <c r="N115" s="2" t="s">
        <v>65</v>
      </c>
      <c r="O115" s="2" t="s">
        <v>66</v>
      </c>
      <c r="P115" s="2" t="s">
        <v>67</v>
      </c>
      <c r="Q115" s="3">
        <v>34.760000000000012</v>
      </c>
      <c r="R115" s="3">
        <v>104</v>
      </c>
      <c r="S115" s="4">
        <f t="shared" si="10"/>
        <v>2</v>
      </c>
      <c r="T115" s="4">
        <f t="shared" si="11"/>
        <v>7</v>
      </c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>
        <v>6</v>
      </c>
      <c r="AF115" s="2">
        <v>1</v>
      </c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9.94999999999999" customHeight="1" x14ac:dyDescent="0.25">
      <c r="A116" s="2" t="s">
        <v>458</v>
      </c>
      <c r="B116" s="2"/>
      <c r="C116" s="2" t="s">
        <v>459</v>
      </c>
      <c r="D116" s="2" t="s">
        <v>78</v>
      </c>
      <c r="E116" s="2" t="s">
        <v>79</v>
      </c>
      <c r="F116" s="2" t="s">
        <v>448</v>
      </c>
      <c r="G116" s="2" t="s">
        <v>449</v>
      </c>
      <c r="H116" s="8" t="s">
        <v>460</v>
      </c>
      <c r="I116" s="2" t="s">
        <v>63</v>
      </c>
      <c r="J116" s="2" t="s">
        <v>63</v>
      </c>
      <c r="K116" s="2" t="s">
        <v>63</v>
      </c>
      <c r="L116" s="2" t="s">
        <v>63</v>
      </c>
      <c r="M116" s="2" t="s">
        <v>64</v>
      </c>
      <c r="N116" s="2" t="s">
        <v>65</v>
      </c>
      <c r="O116" s="2" t="s">
        <v>66</v>
      </c>
      <c r="P116" s="2" t="s">
        <v>848</v>
      </c>
      <c r="Q116" s="3">
        <v>141.9</v>
      </c>
      <c r="R116" s="3">
        <v>426</v>
      </c>
      <c r="S116" s="4">
        <f t="shared" si="10"/>
        <v>1</v>
      </c>
      <c r="T116" s="4">
        <f t="shared" si="11"/>
        <v>6</v>
      </c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>
        <v>6</v>
      </c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9.94999999999999" customHeight="1" x14ac:dyDescent="0.25">
      <c r="A117" s="2" t="s">
        <v>461</v>
      </c>
      <c r="B117" s="2"/>
      <c r="C117" s="2" t="s">
        <v>462</v>
      </c>
      <c r="D117" s="2" t="s">
        <v>94</v>
      </c>
      <c r="E117" s="2" t="s">
        <v>95</v>
      </c>
      <c r="F117" s="2" t="s">
        <v>448</v>
      </c>
      <c r="G117" s="2" t="s">
        <v>449</v>
      </c>
      <c r="H117" s="8" t="s">
        <v>463</v>
      </c>
      <c r="I117" s="2" t="s">
        <v>63</v>
      </c>
      <c r="J117" s="2" t="s">
        <v>63</v>
      </c>
      <c r="K117" s="2" t="s">
        <v>63</v>
      </c>
      <c r="L117" s="2" t="s">
        <v>63</v>
      </c>
      <c r="M117" s="2" t="s">
        <v>64</v>
      </c>
      <c r="N117" s="2" t="s">
        <v>131</v>
      </c>
      <c r="O117" s="2" t="s">
        <v>66</v>
      </c>
      <c r="P117" s="2" t="s">
        <v>67</v>
      </c>
      <c r="Q117" s="3">
        <v>31.02</v>
      </c>
      <c r="R117" s="3">
        <v>93</v>
      </c>
      <c r="S117" s="4">
        <f t="shared" ref="S117:S138" si="12">COUNT(U117:BD117)</f>
        <v>6</v>
      </c>
      <c r="T117" s="4">
        <f t="shared" ref="T117:T138" si="13">SUM(U117:BD117)</f>
        <v>10</v>
      </c>
      <c r="U117" s="2"/>
      <c r="V117" s="2"/>
      <c r="W117" s="2">
        <v>1</v>
      </c>
      <c r="X117" s="2">
        <v>2</v>
      </c>
      <c r="Y117" s="2">
        <v>2</v>
      </c>
      <c r="Z117" s="2">
        <v>2</v>
      </c>
      <c r="AA117" s="2">
        <v>1</v>
      </c>
      <c r="AB117" s="2">
        <v>2</v>
      </c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9.94999999999999" customHeight="1" x14ac:dyDescent="0.25">
      <c r="A118" s="2" t="s">
        <v>464</v>
      </c>
      <c r="B118" s="2"/>
      <c r="C118" s="2" t="s">
        <v>465</v>
      </c>
      <c r="D118" s="2" t="s">
        <v>419</v>
      </c>
      <c r="E118" s="2" t="s">
        <v>420</v>
      </c>
      <c r="F118" s="2" t="s">
        <v>448</v>
      </c>
      <c r="G118" s="2" t="s">
        <v>449</v>
      </c>
      <c r="H118" s="8" t="s">
        <v>466</v>
      </c>
      <c r="I118" s="2" t="s">
        <v>63</v>
      </c>
      <c r="J118" s="2" t="s">
        <v>63</v>
      </c>
      <c r="K118" s="2" t="s">
        <v>63</v>
      </c>
      <c r="L118" s="2" t="s">
        <v>63</v>
      </c>
      <c r="M118" s="2" t="s">
        <v>64</v>
      </c>
      <c r="N118" s="2" t="s">
        <v>131</v>
      </c>
      <c r="O118" s="2" t="s">
        <v>66</v>
      </c>
      <c r="P118" s="2" t="s">
        <v>67</v>
      </c>
      <c r="Q118" s="3">
        <v>24.2</v>
      </c>
      <c r="R118" s="3">
        <v>73</v>
      </c>
      <c r="S118" s="4">
        <f t="shared" si="12"/>
        <v>6</v>
      </c>
      <c r="T118" s="4">
        <f t="shared" si="13"/>
        <v>14</v>
      </c>
      <c r="U118" s="2"/>
      <c r="V118" s="2">
        <v>3</v>
      </c>
      <c r="W118" s="2">
        <v>2</v>
      </c>
      <c r="X118" s="2">
        <v>4</v>
      </c>
      <c r="Y118" s="2">
        <v>2</v>
      </c>
      <c r="Z118" s="2">
        <v>2</v>
      </c>
      <c r="AA118" s="2">
        <v>1</v>
      </c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9.94999999999999" customHeight="1" x14ac:dyDescent="0.25">
      <c r="A119" s="2" t="s">
        <v>467</v>
      </c>
      <c r="B119" s="2"/>
      <c r="C119" s="2" t="s">
        <v>468</v>
      </c>
      <c r="D119" s="2" t="s">
        <v>362</v>
      </c>
      <c r="E119" s="2" t="s">
        <v>363</v>
      </c>
      <c r="F119" s="2" t="s">
        <v>448</v>
      </c>
      <c r="G119" s="2" t="s">
        <v>449</v>
      </c>
      <c r="H119" s="8" t="s">
        <v>469</v>
      </c>
      <c r="I119" s="2" t="s">
        <v>63</v>
      </c>
      <c r="J119" s="2" t="s">
        <v>63</v>
      </c>
      <c r="K119" s="2" t="s">
        <v>63</v>
      </c>
      <c r="L119" s="2" t="s">
        <v>63</v>
      </c>
      <c r="M119" s="2" t="s">
        <v>64</v>
      </c>
      <c r="N119" s="2" t="s">
        <v>131</v>
      </c>
      <c r="O119" s="2" t="s">
        <v>66</v>
      </c>
      <c r="P119" s="2" t="s">
        <v>67</v>
      </c>
      <c r="Q119" s="3">
        <v>27.06</v>
      </c>
      <c r="R119" s="3">
        <v>81</v>
      </c>
      <c r="S119" s="4">
        <f t="shared" si="12"/>
        <v>6</v>
      </c>
      <c r="T119" s="4">
        <f t="shared" si="13"/>
        <v>12</v>
      </c>
      <c r="U119" s="2"/>
      <c r="V119" s="2">
        <v>2</v>
      </c>
      <c r="W119" s="2">
        <v>3</v>
      </c>
      <c r="X119" s="2">
        <v>3</v>
      </c>
      <c r="Y119" s="2">
        <v>2</v>
      </c>
      <c r="Z119" s="2">
        <v>1</v>
      </c>
      <c r="AA119" s="2">
        <v>1</v>
      </c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9.94999999999999" customHeight="1" x14ac:dyDescent="0.25">
      <c r="A120" s="2" t="s">
        <v>461</v>
      </c>
      <c r="B120" s="2"/>
      <c r="C120" s="2" t="s">
        <v>470</v>
      </c>
      <c r="D120" s="2" t="s">
        <v>78</v>
      </c>
      <c r="E120" s="2" t="s">
        <v>79</v>
      </c>
      <c r="F120" s="2" t="s">
        <v>448</v>
      </c>
      <c r="G120" s="2" t="s">
        <v>449</v>
      </c>
      <c r="H120" s="8" t="s">
        <v>463</v>
      </c>
      <c r="I120" s="2" t="s">
        <v>63</v>
      </c>
      <c r="J120" s="2" t="s">
        <v>63</v>
      </c>
      <c r="K120" s="2" t="s">
        <v>63</v>
      </c>
      <c r="L120" s="2" t="s">
        <v>63</v>
      </c>
      <c r="M120" s="2" t="s">
        <v>64</v>
      </c>
      <c r="N120" s="2" t="s">
        <v>131</v>
      </c>
      <c r="O120" s="2" t="s">
        <v>66</v>
      </c>
      <c r="P120" s="2" t="s">
        <v>67</v>
      </c>
      <c r="Q120" s="3">
        <v>31.02</v>
      </c>
      <c r="R120" s="3">
        <v>93</v>
      </c>
      <c r="S120" s="4">
        <f t="shared" si="12"/>
        <v>5</v>
      </c>
      <c r="T120" s="4">
        <f t="shared" si="13"/>
        <v>10</v>
      </c>
      <c r="U120" s="2"/>
      <c r="V120" s="2">
        <v>1</v>
      </c>
      <c r="W120" s="2">
        <v>2</v>
      </c>
      <c r="X120" s="2"/>
      <c r="Y120" s="2">
        <v>3</v>
      </c>
      <c r="Z120" s="2">
        <v>2</v>
      </c>
      <c r="AA120" s="2">
        <v>2</v>
      </c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9.94999999999999" customHeight="1" x14ac:dyDescent="0.25">
      <c r="A121" s="2" t="s">
        <v>471</v>
      </c>
      <c r="B121" s="2"/>
      <c r="C121" s="2" t="s">
        <v>472</v>
      </c>
      <c r="D121" s="2" t="s">
        <v>295</v>
      </c>
      <c r="E121" s="2" t="s">
        <v>296</v>
      </c>
      <c r="F121" s="2" t="s">
        <v>448</v>
      </c>
      <c r="G121" s="2" t="s">
        <v>449</v>
      </c>
      <c r="H121" s="8" t="s">
        <v>473</v>
      </c>
      <c r="I121" s="2" t="s">
        <v>63</v>
      </c>
      <c r="J121" s="2" t="s">
        <v>63</v>
      </c>
      <c r="K121" s="2" t="s">
        <v>63</v>
      </c>
      <c r="L121" s="2" t="s">
        <v>63</v>
      </c>
      <c r="M121" s="2" t="s">
        <v>64</v>
      </c>
      <c r="N121" s="2" t="s">
        <v>131</v>
      </c>
      <c r="O121" s="2" t="s">
        <v>66</v>
      </c>
      <c r="P121" s="2" t="s">
        <v>67</v>
      </c>
      <c r="Q121" s="3">
        <v>30.36</v>
      </c>
      <c r="R121" s="3">
        <v>91</v>
      </c>
      <c r="S121" s="4">
        <f t="shared" si="12"/>
        <v>5</v>
      </c>
      <c r="T121" s="4">
        <f t="shared" si="13"/>
        <v>10</v>
      </c>
      <c r="U121" s="2"/>
      <c r="V121" s="2">
        <v>2</v>
      </c>
      <c r="W121" s="2">
        <v>2</v>
      </c>
      <c r="X121" s="2">
        <v>2</v>
      </c>
      <c r="Y121" s="2">
        <v>2</v>
      </c>
      <c r="Z121" s="2">
        <v>2</v>
      </c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39.35" customHeight="1" x14ac:dyDescent="0.25">
      <c r="A122" s="2" t="s">
        <v>467</v>
      </c>
      <c r="B122" s="2"/>
      <c r="C122" s="2" t="s">
        <v>474</v>
      </c>
      <c r="D122" s="2" t="s">
        <v>370</v>
      </c>
      <c r="E122" s="2" t="s">
        <v>371</v>
      </c>
      <c r="F122" s="2" t="s">
        <v>448</v>
      </c>
      <c r="G122" s="2" t="s">
        <v>449</v>
      </c>
      <c r="H122" s="8" t="s">
        <v>469</v>
      </c>
      <c r="I122" s="2" t="s">
        <v>63</v>
      </c>
      <c r="J122" s="2" t="s">
        <v>63</v>
      </c>
      <c r="K122" s="2" t="s">
        <v>63</v>
      </c>
      <c r="L122" s="2" t="s">
        <v>63</v>
      </c>
      <c r="M122" s="2" t="s">
        <v>64</v>
      </c>
      <c r="N122" s="2" t="s">
        <v>131</v>
      </c>
      <c r="O122" s="2" t="s">
        <v>66</v>
      </c>
      <c r="P122" s="2" t="s">
        <v>67</v>
      </c>
      <c r="Q122" s="3">
        <v>27.06</v>
      </c>
      <c r="R122" s="3">
        <v>81</v>
      </c>
      <c r="S122" s="4">
        <f t="shared" si="12"/>
        <v>5</v>
      </c>
      <c r="T122" s="4">
        <f t="shared" si="13"/>
        <v>8</v>
      </c>
      <c r="U122" s="2"/>
      <c r="V122" s="2">
        <v>1</v>
      </c>
      <c r="W122" s="2">
        <v>2</v>
      </c>
      <c r="X122" s="2">
        <v>2</v>
      </c>
      <c r="Y122" s="2"/>
      <c r="Z122" s="2">
        <v>2</v>
      </c>
      <c r="AA122" s="2">
        <v>1</v>
      </c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9.94999999999999" customHeight="1" x14ac:dyDescent="0.25">
      <c r="A123" s="2" t="s">
        <v>475</v>
      </c>
      <c r="B123" s="2"/>
      <c r="C123" s="2" t="s">
        <v>476</v>
      </c>
      <c r="D123" s="2" t="s">
        <v>393</v>
      </c>
      <c r="E123" s="2" t="s">
        <v>394</v>
      </c>
      <c r="F123" s="2" t="s">
        <v>448</v>
      </c>
      <c r="G123" s="2" t="s">
        <v>449</v>
      </c>
      <c r="H123" s="8" t="s">
        <v>466</v>
      </c>
      <c r="I123" s="2" t="s">
        <v>63</v>
      </c>
      <c r="J123" s="2" t="s">
        <v>63</v>
      </c>
      <c r="K123" s="2" t="s">
        <v>63</v>
      </c>
      <c r="L123" s="2" t="s">
        <v>63</v>
      </c>
      <c r="M123" s="2" t="s">
        <v>64</v>
      </c>
      <c r="N123" s="2" t="s">
        <v>131</v>
      </c>
      <c r="O123" s="2" t="s">
        <v>66</v>
      </c>
      <c r="P123" s="2" t="s">
        <v>67</v>
      </c>
      <c r="Q123" s="3">
        <v>30.36</v>
      </c>
      <c r="R123" s="3">
        <v>91</v>
      </c>
      <c r="S123" s="4">
        <f t="shared" si="12"/>
        <v>5</v>
      </c>
      <c r="T123" s="4">
        <f t="shared" si="13"/>
        <v>15</v>
      </c>
      <c r="U123" s="2"/>
      <c r="V123" s="2">
        <v>5</v>
      </c>
      <c r="W123" s="2">
        <v>1</v>
      </c>
      <c r="X123" s="2">
        <v>2</v>
      </c>
      <c r="Y123" s="2">
        <v>4</v>
      </c>
      <c r="Z123" s="2">
        <v>3</v>
      </c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9.94999999999999" customHeight="1" x14ac:dyDescent="0.25">
      <c r="A124" s="2" t="s">
        <v>477</v>
      </c>
      <c r="B124" s="2"/>
      <c r="C124" s="2" t="s">
        <v>478</v>
      </c>
      <c r="D124" s="2" t="s">
        <v>295</v>
      </c>
      <c r="E124" s="2" t="s">
        <v>296</v>
      </c>
      <c r="F124" s="2" t="s">
        <v>448</v>
      </c>
      <c r="G124" s="2" t="s">
        <v>449</v>
      </c>
      <c r="H124" s="8" t="s">
        <v>466</v>
      </c>
      <c r="I124" s="2" t="s">
        <v>63</v>
      </c>
      <c r="J124" s="2" t="s">
        <v>63</v>
      </c>
      <c r="K124" s="2" t="s">
        <v>63</v>
      </c>
      <c r="L124" s="2" t="s">
        <v>63</v>
      </c>
      <c r="M124" s="2" t="s">
        <v>64</v>
      </c>
      <c r="N124" s="2" t="s">
        <v>131</v>
      </c>
      <c r="O124" s="2" t="s">
        <v>66</v>
      </c>
      <c r="P124" s="2" t="s">
        <v>67</v>
      </c>
      <c r="Q124" s="3">
        <v>28.6</v>
      </c>
      <c r="R124" s="3">
        <v>86</v>
      </c>
      <c r="S124" s="4">
        <f t="shared" si="12"/>
        <v>5</v>
      </c>
      <c r="T124" s="4">
        <f t="shared" si="13"/>
        <v>9</v>
      </c>
      <c r="U124" s="2"/>
      <c r="V124" s="2">
        <v>1</v>
      </c>
      <c r="W124" s="2"/>
      <c r="X124" s="2">
        <v>2</v>
      </c>
      <c r="Y124" s="2">
        <v>1</v>
      </c>
      <c r="Z124" s="2">
        <v>3</v>
      </c>
      <c r="AA124" s="2">
        <v>2</v>
      </c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9.94999999999999" customHeight="1" x14ac:dyDescent="0.25">
      <c r="A125" s="2" t="s">
        <v>477</v>
      </c>
      <c r="B125" s="2"/>
      <c r="C125" s="2" t="s">
        <v>479</v>
      </c>
      <c r="D125" s="2" t="s">
        <v>94</v>
      </c>
      <c r="E125" s="2" t="s">
        <v>95</v>
      </c>
      <c r="F125" s="2" t="s">
        <v>448</v>
      </c>
      <c r="G125" s="2" t="s">
        <v>449</v>
      </c>
      <c r="H125" s="8" t="s">
        <v>466</v>
      </c>
      <c r="I125" s="2" t="s">
        <v>63</v>
      </c>
      <c r="J125" s="2" t="s">
        <v>63</v>
      </c>
      <c r="K125" s="2" t="s">
        <v>63</v>
      </c>
      <c r="L125" s="2" t="s">
        <v>63</v>
      </c>
      <c r="M125" s="2" t="s">
        <v>64</v>
      </c>
      <c r="N125" s="2" t="s">
        <v>131</v>
      </c>
      <c r="O125" s="2" t="s">
        <v>66</v>
      </c>
      <c r="P125" s="2" t="s">
        <v>67</v>
      </c>
      <c r="Q125" s="3">
        <v>28.6</v>
      </c>
      <c r="R125" s="3">
        <v>86</v>
      </c>
      <c r="S125" s="4">
        <f t="shared" si="12"/>
        <v>5</v>
      </c>
      <c r="T125" s="4">
        <f t="shared" si="13"/>
        <v>11</v>
      </c>
      <c r="U125" s="2"/>
      <c r="V125" s="2">
        <v>3</v>
      </c>
      <c r="W125" s="2"/>
      <c r="X125" s="2">
        <v>2</v>
      </c>
      <c r="Y125" s="2">
        <v>1</v>
      </c>
      <c r="Z125" s="2">
        <v>4</v>
      </c>
      <c r="AA125" s="2">
        <v>1</v>
      </c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9.94999999999999" customHeight="1" x14ac:dyDescent="0.25">
      <c r="A126" s="2" t="s">
        <v>480</v>
      </c>
      <c r="B126" s="2"/>
      <c r="C126" s="2" t="s">
        <v>481</v>
      </c>
      <c r="D126" s="2" t="s">
        <v>286</v>
      </c>
      <c r="E126" s="2" t="s">
        <v>287</v>
      </c>
      <c r="F126" s="2" t="s">
        <v>452</v>
      </c>
      <c r="G126" s="2" t="s">
        <v>449</v>
      </c>
      <c r="H126" s="8" t="s">
        <v>482</v>
      </c>
      <c r="I126" s="2" t="s">
        <v>63</v>
      </c>
      <c r="J126" s="2" t="s">
        <v>63</v>
      </c>
      <c r="K126" s="2" t="s">
        <v>63</v>
      </c>
      <c r="L126" s="2" t="s">
        <v>63</v>
      </c>
      <c r="M126" s="2" t="s">
        <v>64</v>
      </c>
      <c r="N126" s="2" t="s">
        <v>131</v>
      </c>
      <c r="O126" s="2" t="s">
        <v>66</v>
      </c>
      <c r="P126" s="2" t="s">
        <v>67</v>
      </c>
      <c r="Q126" s="3">
        <v>34.760000000000012</v>
      </c>
      <c r="R126" s="3">
        <v>104</v>
      </c>
      <c r="S126" s="4">
        <f t="shared" si="12"/>
        <v>5</v>
      </c>
      <c r="T126" s="4">
        <f t="shared" si="13"/>
        <v>9</v>
      </c>
      <c r="U126" s="2"/>
      <c r="V126" s="2">
        <v>1</v>
      </c>
      <c r="W126" s="2">
        <v>2</v>
      </c>
      <c r="X126" s="2">
        <v>2</v>
      </c>
      <c r="Y126" s="2">
        <v>2</v>
      </c>
      <c r="Z126" s="2">
        <v>2</v>
      </c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41.6" customHeight="1" x14ac:dyDescent="0.25">
      <c r="A127" s="2" t="s">
        <v>483</v>
      </c>
      <c r="B127" s="2"/>
      <c r="C127" s="2" t="s">
        <v>484</v>
      </c>
      <c r="D127" s="2" t="s">
        <v>134</v>
      </c>
      <c r="E127" s="2" t="s">
        <v>135</v>
      </c>
      <c r="F127" s="2" t="s">
        <v>448</v>
      </c>
      <c r="G127" s="2" t="s">
        <v>449</v>
      </c>
      <c r="H127" s="8" t="s">
        <v>485</v>
      </c>
      <c r="I127" s="2" t="s">
        <v>63</v>
      </c>
      <c r="J127" s="2" t="s">
        <v>63</v>
      </c>
      <c r="K127" s="2" t="s">
        <v>63</v>
      </c>
      <c r="L127" s="2" t="s">
        <v>63</v>
      </c>
      <c r="M127" s="2" t="s">
        <v>64</v>
      </c>
      <c r="N127" s="2" t="s">
        <v>131</v>
      </c>
      <c r="O127" s="2" t="s">
        <v>66</v>
      </c>
      <c r="P127" s="2" t="s">
        <v>108</v>
      </c>
      <c r="Q127" s="3">
        <v>29.81</v>
      </c>
      <c r="R127" s="3">
        <v>89</v>
      </c>
      <c r="S127" s="4">
        <f t="shared" si="12"/>
        <v>3</v>
      </c>
      <c r="T127" s="4">
        <f t="shared" si="13"/>
        <v>6</v>
      </c>
      <c r="U127" s="2"/>
      <c r="V127" s="2"/>
      <c r="W127" s="2"/>
      <c r="X127" s="2">
        <v>1</v>
      </c>
      <c r="Y127" s="2"/>
      <c r="Z127" s="2">
        <v>3</v>
      </c>
      <c r="AA127" s="2">
        <v>2</v>
      </c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9.94999999999999" customHeight="1" x14ac:dyDescent="0.25">
      <c r="A128" s="2" t="s">
        <v>486</v>
      </c>
      <c r="B128" s="2"/>
      <c r="C128" s="2" t="s">
        <v>487</v>
      </c>
      <c r="D128" s="2" t="s">
        <v>378</v>
      </c>
      <c r="E128" s="2" t="s">
        <v>379</v>
      </c>
      <c r="F128" s="2" t="s">
        <v>448</v>
      </c>
      <c r="G128" s="2" t="s">
        <v>449</v>
      </c>
      <c r="H128" s="8" t="s">
        <v>488</v>
      </c>
      <c r="I128" s="2" t="s">
        <v>63</v>
      </c>
      <c r="J128" s="2" t="s">
        <v>63</v>
      </c>
      <c r="K128" s="2" t="s">
        <v>63</v>
      </c>
      <c r="L128" s="2" t="s">
        <v>63</v>
      </c>
      <c r="M128" s="2" t="s">
        <v>64</v>
      </c>
      <c r="N128" s="2" t="s">
        <v>131</v>
      </c>
      <c r="O128" s="2" t="s">
        <v>66</v>
      </c>
      <c r="P128" s="2" t="s">
        <v>67</v>
      </c>
      <c r="Q128" s="3">
        <v>28.6</v>
      </c>
      <c r="R128" s="3">
        <v>86</v>
      </c>
      <c r="S128" s="4">
        <f t="shared" si="12"/>
        <v>4</v>
      </c>
      <c r="T128" s="4">
        <f t="shared" si="13"/>
        <v>6</v>
      </c>
      <c r="U128" s="2"/>
      <c r="V128" s="2"/>
      <c r="W128" s="2">
        <v>1</v>
      </c>
      <c r="X128" s="2"/>
      <c r="Y128" s="2">
        <v>2</v>
      </c>
      <c r="Z128" s="2">
        <v>1</v>
      </c>
      <c r="AA128" s="2">
        <v>2</v>
      </c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9.94999999999999" customHeight="1" x14ac:dyDescent="0.25">
      <c r="A129" s="2" t="s">
        <v>464</v>
      </c>
      <c r="B129" s="2"/>
      <c r="C129" s="2" t="s">
        <v>489</v>
      </c>
      <c r="D129" s="2" t="s">
        <v>359</v>
      </c>
      <c r="E129" s="2" t="s">
        <v>360</v>
      </c>
      <c r="F129" s="2" t="s">
        <v>448</v>
      </c>
      <c r="G129" s="2" t="s">
        <v>449</v>
      </c>
      <c r="H129" s="8" t="s">
        <v>466</v>
      </c>
      <c r="I129" s="2" t="s">
        <v>63</v>
      </c>
      <c r="J129" s="2" t="s">
        <v>63</v>
      </c>
      <c r="K129" s="2" t="s">
        <v>63</v>
      </c>
      <c r="L129" s="2" t="s">
        <v>63</v>
      </c>
      <c r="M129" s="2" t="s">
        <v>64</v>
      </c>
      <c r="N129" s="2" t="s">
        <v>131</v>
      </c>
      <c r="O129" s="2" t="s">
        <v>66</v>
      </c>
      <c r="P129" s="2" t="s">
        <v>67</v>
      </c>
      <c r="Q129" s="3">
        <v>24.2</v>
      </c>
      <c r="R129" s="3">
        <v>73</v>
      </c>
      <c r="S129" s="4">
        <f t="shared" si="12"/>
        <v>4</v>
      </c>
      <c r="T129" s="4">
        <f t="shared" si="13"/>
        <v>9</v>
      </c>
      <c r="U129" s="2"/>
      <c r="V129" s="2">
        <v>2</v>
      </c>
      <c r="W129" s="2"/>
      <c r="X129" s="2">
        <v>1</v>
      </c>
      <c r="Y129" s="2"/>
      <c r="Z129" s="2">
        <v>3</v>
      </c>
      <c r="AA129" s="2">
        <v>3</v>
      </c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9.94999999999999" customHeight="1" x14ac:dyDescent="0.25">
      <c r="A130" s="2" t="s">
        <v>490</v>
      </c>
      <c r="B130" s="2"/>
      <c r="C130" s="2" t="s">
        <v>491</v>
      </c>
      <c r="D130" s="2" t="s">
        <v>249</v>
      </c>
      <c r="E130" s="2" t="s">
        <v>250</v>
      </c>
      <c r="F130" s="2" t="s">
        <v>448</v>
      </c>
      <c r="G130" s="2" t="s">
        <v>449</v>
      </c>
      <c r="H130" s="8" t="s">
        <v>488</v>
      </c>
      <c r="I130" s="2" t="s">
        <v>63</v>
      </c>
      <c r="J130" s="2" t="s">
        <v>63</v>
      </c>
      <c r="K130" s="2" t="s">
        <v>63</v>
      </c>
      <c r="L130" s="2" t="s">
        <v>63</v>
      </c>
      <c r="M130" s="2" t="s">
        <v>64</v>
      </c>
      <c r="N130" s="2" t="s">
        <v>131</v>
      </c>
      <c r="O130" s="2" t="s">
        <v>66</v>
      </c>
      <c r="P130" s="2" t="s">
        <v>67</v>
      </c>
      <c r="Q130" s="3">
        <v>25.96</v>
      </c>
      <c r="R130" s="3">
        <v>78</v>
      </c>
      <c r="S130" s="4">
        <f t="shared" si="12"/>
        <v>4</v>
      </c>
      <c r="T130" s="4">
        <f t="shared" si="13"/>
        <v>14</v>
      </c>
      <c r="U130" s="2"/>
      <c r="V130" s="2">
        <v>4</v>
      </c>
      <c r="W130" s="2">
        <v>4</v>
      </c>
      <c r="X130" s="2">
        <v>3</v>
      </c>
      <c r="Y130" s="2">
        <v>3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25.1" customHeight="1" x14ac:dyDescent="0.25">
      <c r="A131" s="2" t="s">
        <v>492</v>
      </c>
      <c r="B131" s="2"/>
      <c r="C131" s="2" t="s">
        <v>493</v>
      </c>
      <c r="D131" s="2" t="s">
        <v>249</v>
      </c>
      <c r="E131" s="2" t="s">
        <v>250</v>
      </c>
      <c r="F131" s="2" t="s">
        <v>448</v>
      </c>
      <c r="G131" s="2" t="s">
        <v>449</v>
      </c>
      <c r="H131" s="8" t="s">
        <v>485</v>
      </c>
      <c r="I131" s="2" t="s">
        <v>63</v>
      </c>
      <c r="J131" s="2" t="s">
        <v>63</v>
      </c>
      <c r="K131" s="2" t="s">
        <v>63</v>
      </c>
      <c r="L131" s="2" t="s">
        <v>63</v>
      </c>
      <c r="M131" s="2" t="s">
        <v>64</v>
      </c>
      <c r="N131" s="2" t="s">
        <v>131</v>
      </c>
      <c r="O131" s="2" t="s">
        <v>66</v>
      </c>
      <c r="P131" s="2" t="s">
        <v>108</v>
      </c>
      <c r="Q131" s="3">
        <v>39.159999999999997</v>
      </c>
      <c r="R131" s="3">
        <v>117</v>
      </c>
      <c r="S131" s="4">
        <f t="shared" si="12"/>
        <v>4</v>
      </c>
      <c r="T131" s="4">
        <f t="shared" si="13"/>
        <v>7</v>
      </c>
      <c r="U131" s="2"/>
      <c r="V131" s="2">
        <v>1</v>
      </c>
      <c r="W131" s="2">
        <v>3</v>
      </c>
      <c r="X131" s="2">
        <v>1</v>
      </c>
      <c r="Y131" s="2">
        <v>2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9.94999999999999" customHeight="1" x14ac:dyDescent="0.25">
      <c r="A132" s="2" t="s">
        <v>494</v>
      </c>
      <c r="B132" s="2"/>
      <c r="C132" s="2" t="s">
        <v>495</v>
      </c>
      <c r="D132" s="2" t="s">
        <v>270</v>
      </c>
      <c r="E132" s="2" t="s">
        <v>271</v>
      </c>
      <c r="F132" s="2" t="s">
        <v>448</v>
      </c>
      <c r="G132" s="2" t="s">
        <v>449</v>
      </c>
      <c r="H132" s="8" t="s">
        <v>488</v>
      </c>
      <c r="I132" s="2" t="s">
        <v>63</v>
      </c>
      <c r="J132" s="2" t="s">
        <v>63</v>
      </c>
      <c r="K132" s="2" t="s">
        <v>63</v>
      </c>
      <c r="L132" s="2" t="s">
        <v>63</v>
      </c>
      <c r="M132" s="2" t="s">
        <v>64</v>
      </c>
      <c r="N132" s="2" t="s">
        <v>131</v>
      </c>
      <c r="O132" s="2" t="s">
        <v>66</v>
      </c>
      <c r="P132" s="2" t="s">
        <v>67</v>
      </c>
      <c r="Q132" s="3">
        <v>34.760000000000012</v>
      </c>
      <c r="R132" s="3">
        <v>104</v>
      </c>
      <c r="S132" s="4">
        <f t="shared" si="12"/>
        <v>4</v>
      </c>
      <c r="T132" s="4">
        <f t="shared" si="13"/>
        <v>28</v>
      </c>
      <c r="U132" s="2"/>
      <c r="V132" s="2">
        <v>9</v>
      </c>
      <c r="W132" s="2">
        <v>7</v>
      </c>
      <c r="X132" s="2">
        <v>7</v>
      </c>
      <c r="Y132" s="2">
        <v>5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29.6" customHeight="1" x14ac:dyDescent="0.25">
      <c r="A133" s="2" t="s">
        <v>494</v>
      </c>
      <c r="B133" s="2"/>
      <c r="C133" s="2" t="s">
        <v>496</v>
      </c>
      <c r="D133" s="2" t="s">
        <v>94</v>
      </c>
      <c r="E133" s="2" t="s">
        <v>95</v>
      </c>
      <c r="F133" s="2" t="s">
        <v>448</v>
      </c>
      <c r="G133" s="2" t="s">
        <v>449</v>
      </c>
      <c r="H133" s="8" t="s">
        <v>488</v>
      </c>
      <c r="I133" s="2" t="s">
        <v>63</v>
      </c>
      <c r="J133" s="2" t="s">
        <v>63</v>
      </c>
      <c r="K133" s="2" t="s">
        <v>63</v>
      </c>
      <c r="L133" s="2" t="s">
        <v>63</v>
      </c>
      <c r="M133" s="2" t="s">
        <v>64</v>
      </c>
      <c r="N133" s="2" t="s">
        <v>131</v>
      </c>
      <c r="O133" s="2" t="s">
        <v>66</v>
      </c>
      <c r="P133" s="2" t="s">
        <v>67</v>
      </c>
      <c r="Q133" s="3">
        <v>34.760000000000012</v>
      </c>
      <c r="R133" s="3">
        <v>104</v>
      </c>
      <c r="S133" s="4">
        <f t="shared" si="12"/>
        <v>4</v>
      </c>
      <c r="T133" s="4">
        <f t="shared" si="13"/>
        <v>26</v>
      </c>
      <c r="U133" s="2"/>
      <c r="V133" s="2">
        <v>6</v>
      </c>
      <c r="W133" s="2">
        <v>8</v>
      </c>
      <c r="X133" s="2">
        <v>8</v>
      </c>
      <c r="Y133" s="2">
        <v>4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41.4" customHeight="1" x14ac:dyDescent="0.25">
      <c r="A134" s="2" t="s">
        <v>497</v>
      </c>
      <c r="B134" s="2"/>
      <c r="C134" s="2" t="s">
        <v>498</v>
      </c>
      <c r="D134" s="2" t="s">
        <v>317</v>
      </c>
      <c r="E134" s="2" t="s">
        <v>318</v>
      </c>
      <c r="F134" s="2" t="s">
        <v>448</v>
      </c>
      <c r="G134" s="2" t="s">
        <v>449</v>
      </c>
      <c r="H134" s="8" t="s">
        <v>466</v>
      </c>
      <c r="I134" s="2" t="s">
        <v>63</v>
      </c>
      <c r="J134" s="2" t="s">
        <v>63</v>
      </c>
      <c r="K134" s="2" t="s">
        <v>63</v>
      </c>
      <c r="L134" s="2" t="s">
        <v>63</v>
      </c>
      <c r="M134" s="2" t="s">
        <v>64</v>
      </c>
      <c r="N134" s="2" t="s">
        <v>131</v>
      </c>
      <c r="O134" s="2" t="s">
        <v>66</v>
      </c>
      <c r="P134" s="2" t="s">
        <v>367</v>
      </c>
      <c r="Q134" s="3">
        <v>33</v>
      </c>
      <c r="R134" s="3">
        <v>99</v>
      </c>
      <c r="S134" s="4">
        <f t="shared" si="12"/>
        <v>4</v>
      </c>
      <c r="T134" s="4">
        <f t="shared" si="13"/>
        <v>6</v>
      </c>
      <c r="U134" s="2"/>
      <c r="V134" s="2"/>
      <c r="W134" s="2">
        <v>3</v>
      </c>
      <c r="X134" s="2">
        <v>1</v>
      </c>
      <c r="Y134" s="2">
        <v>1</v>
      </c>
      <c r="Z134" s="2">
        <v>1</v>
      </c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9.94999999999999" customHeight="1" x14ac:dyDescent="0.25">
      <c r="A135" s="2" t="s">
        <v>497</v>
      </c>
      <c r="B135" s="2"/>
      <c r="C135" s="2" t="s">
        <v>499</v>
      </c>
      <c r="D135" s="2" t="s">
        <v>422</v>
      </c>
      <c r="E135" s="2" t="s">
        <v>423</v>
      </c>
      <c r="F135" s="2" t="s">
        <v>448</v>
      </c>
      <c r="G135" s="2" t="s">
        <v>449</v>
      </c>
      <c r="H135" s="8" t="s">
        <v>466</v>
      </c>
      <c r="I135" s="2" t="s">
        <v>63</v>
      </c>
      <c r="J135" s="2" t="s">
        <v>63</v>
      </c>
      <c r="K135" s="2" t="s">
        <v>63</v>
      </c>
      <c r="L135" s="2" t="s">
        <v>63</v>
      </c>
      <c r="M135" s="2" t="s">
        <v>64</v>
      </c>
      <c r="N135" s="2" t="s">
        <v>131</v>
      </c>
      <c r="O135" s="2" t="s">
        <v>66</v>
      </c>
      <c r="P135" s="2" t="s">
        <v>367</v>
      </c>
      <c r="Q135" s="3">
        <v>33</v>
      </c>
      <c r="R135" s="3">
        <v>99</v>
      </c>
      <c r="S135" s="4">
        <f t="shared" si="12"/>
        <v>4</v>
      </c>
      <c r="T135" s="4">
        <f t="shared" si="13"/>
        <v>6</v>
      </c>
      <c r="U135" s="2"/>
      <c r="V135" s="2">
        <v>1</v>
      </c>
      <c r="W135" s="2">
        <v>2</v>
      </c>
      <c r="X135" s="2">
        <v>2</v>
      </c>
      <c r="Y135" s="2">
        <v>1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9.94999999999999" customHeight="1" x14ac:dyDescent="0.25">
      <c r="A136" s="2" t="s">
        <v>500</v>
      </c>
      <c r="B136" s="2"/>
      <c r="C136" s="2" t="s">
        <v>501</v>
      </c>
      <c r="D136" s="2" t="s">
        <v>78</v>
      </c>
      <c r="E136" s="2" t="s">
        <v>79</v>
      </c>
      <c r="F136" s="2" t="s">
        <v>452</v>
      </c>
      <c r="G136" s="2" t="s">
        <v>449</v>
      </c>
      <c r="H136" s="8" t="s">
        <v>502</v>
      </c>
      <c r="I136" s="2" t="s">
        <v>63</v>
      </c>
      <c r="J136" s="2" t="s">
        <v>63</v>
      </c>
      <c r="K136" s="2" t="s">
        <v>63</v>
      </c>
      <c r="L136" s="2" t="s">
        <v>63</v>
      </c>
      <c r="M136" s="2" t="s">
        <v>64</v>
      </c>
      <c r="N136" s="2" t="s">
        <v>131</v>
      </c>
      <c r="O136" s="2" t="s">
        <v>66</v>
      </c>
      <c r="P136" s="2" t="s">
        <v>108</v>
      </c>
      <c r="Q136" s="3">
        <v>42.68</v>
      </c>
      <c r="R136" s="3">
        <v>128</v>
      </c>
      <c r="S136" s="4">
        <f t="shared" si="12"/>
        <v>4</v>
      </c>
      <c r="T136" s="4">
        <f t="shared" si="13"/>
        <v>7</v>
      </c>
      <c r="U136" s="2"/>
      <c r="V136" s="2">
        <v>1</v>
      </c>
      <c r="W136" s="2">
        <v>2</v>
      </c>
      <c r="X136" s="2"/>
      <c r="Y136" s="2">
        <v>2</v>
      </c>
      <c r="Z136" s="2">
        <v>2</v>
      </c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30.15" customHeight="1" x14ac:dyDescent="0.25">
      <c r="A137" s="2" t="s">
        <v>503</v>
      </c>
      <c r="B137" s="2"/>
      <c r="C137" s="2" t="s">
        <v>504</v>
      </c>
      <c r="D137" s="2" t="s">
        <v>444</v>
      </c>
      <c r="E137" s="2" t="s">
        <v>445</v>
      </c>
      <c r="F137" s="2" t="s">
        <v>448</v>
      </c>
      <c r="G137" s="2" t="s">
        <v>449</v>
      </c>
      <c r="H137" s="8" t="s">
        <v>488</v>
      </c>
      <c r="I137" s="2" t="s">
        <v>63</v>
      </c>
      <c r="J137" s="2" t="s">
        <v>63</v>
      </c>
      <c r="K137" s="2" t="s">
        <v>63</v>
      </c>
      <c r="L137" s="2" t="s">
        <v>63</v>
      </c>
      <c r="M137" s="2" t="s">
        <v>64</v>
      </c>
      <c r="N137" s="2" t="s">
        <v>131</v>
      </c>
      <c r="O137" s="2" t="s">
        <v>66</v>
      </c>
      <c r="P137" s="2" t="s">
        <v>67</v>
      </c>
      <c r="Q137" s="3">
        <v>30.36</v>
      </c>
      <c r="R137" s="3">
        <v>91</v>
      </c>
      <c r="S137" s="4">
        <f t="shared" si="12"/>
        <v>2</v>
      </c>
      <c r="T137" s="4">
        <f t="shared" si="13"/>
        <v>10</v>
      </c>
      <c r="U137" s="2"/>
      <c r="V137" s="2"/>
      <c r="W137" s="2"/>
      <c r="X137" s="2">
        <v>9</v>
      </c>
      <c r="Y137" s="2"/>
      <c r="Z137" s="2"/>
      <c r="AA137" s="2">
        <v>1</v>
      </c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46.44999999999999" customHeight="1" x14ac:dyDescent="0.25">
      <c r="A138" s="2" t="s">
        <v>505</v>
      </c>
      <c r="B138" s="2"/>
      <c r="C138" s="2" t="s">
        <v>506</v>
      </c>
      <c r="D138" s="2" t="s">
        <v>507</v>
      </c>
      <c r="E138" s="2" t="s">
        <v>508</v>
      </c>
      <c r="F138" s="2" t="s">
        <v>448</v>
      </c>
      <c r="G138" s="2" t="s">
        <v>449</v>
      </c>
      <c r="H138" s="8" t="s">
        <v>509</v>
      </c>
      <c r="I138" s="2" t="s">
        <v>63</v>
      </c>
      <c r="J138" s="2" t="s">
        <v>63</v>
      </c>
      <c r="K138" s="2" t="s">
        <v>63</v>
      </c>
      <c r="L138" s="2" t="s">
        <v>63</v>
      </c>
      <c r="M138" s="2" t="s">
        <v>64</v>
      </c>
      <c r="N138" s="2" t="s">
        <v>131</v>
      </c>
      <c r="O138" s="2" t="s">
        <v>66</v>
      </c>
      <c r="P138" s="2" t="s">
        <v>67</v>
      </c>
      <c r="Q138" s="3">
        <v>69.3</v>
      </c>
      <c r="R138" s="3">
        <v>208</v>
      </c>
      <c r="S138" s="4">
        <f t="shared" si="12"/>
        <v>1</v>
      </c>
      <c r="T138" s="4">
        <f t="shared" si="13"/>
        <v>13</v>
      </c>
      <c r="U138" s="2"/>
      <c r="V138" s="2"/>
      <c r="W138" s="2"/>
      <c r="X138" s="2">
        <v>13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9.94999999999999" customHeight="1" x14ac:dyDescent="0.25">
      <c r="A139" s="2" t="s">
        <v>510</v>
      </c>
      <c r="B139" s="2"/>
      <c r="C139" s="2" t="s">
        <v>511</v>
      </c>
      <c r="D139" s="2" t="s">
        <v>94</v>
      </c>
      <c r="E139" s="2" t="s">
        <v>95</v>
      </c>
      <c r="F139" s="2" t="s">
        <v>512</v>
      </c>
      <c r="G139" s="2" t="s">
        <v>513</v>
      </c>
      <c r="H139" s="8" t="s">
        <v>514</v>
      </c>
      <c r="I139" s="2" t="s">
        <v>63</v>
      </c>
      <c r="J139" s="2" t="s">
        <v>63</v>
      </c>
      <c r="K139" s="2" t="s">
        <v>63</v>
      </c>
      <c r="L139" s="2" t="s">
        <v>63</v>
      </c>
      <c r="M139" s="2" t="s">
        <v>64</v>
      </c>
      <c r="N139" s="2" t="s">
        <v>65</v>
      </c>
      <c r="O139" s="2" t="s">
        <v>66</v>
      </c>
      <c r="P139" s="2" t="s">
        <v>67</v>
      </c>
      <c r="Q139" s="3">
        <v>69.960000000000008</v>
      </c>
      <c r="R139" s="3">
        <v>210</v>
      </c>
      <c r="S139" s="4">
        <f t="shared" ref="S139:S156" si="14">COUNT(U139:BD139)</f>
        <v>5</v>
      </c>
      <c r="T139" s="4">
        <f t="shared" ref="T139:T156" si="15">SUM(U139:BD139)</f>
        <v>16</v>
      </c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>
        <v>2</v>
      </c>
      <c r="AF139" s="2">
        <v>5</v>
      </c>
      <c r="AG139" s="2">
        <v>5</v>
      </c>
      <c r="AH139" s="2">
        <v>3</v>
      </c>
      <c r="AI139" s="2">
        <v>1</v>
      </c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9.94999999999999" customHeight="1" x14ac:dyDescent="0.25">
      <c r="A140" s="2" t="s">
        <v>515</v>
      </c>
      <c r="B140" s="2"/>
      <c r="C140" s="2" t="s">
        <v>516</v>
      </c>
      <c r="D140" s="2" t="s">
        <v>78</v>
      </c>
      <c r="E140" s="2" t="s">
        <v>79</v>
      </c>
      <c r="F140" s="2" t="s">
        <v>512</v>
      </c>
      <c r="G140" s="2" t="s">
        <v>513</v>
      </c>
      <c r="H140" s="8" t="s">
        <v>517</v>
      </c>
      <c r="I140" s="2" t="s">
        <v>63</v>
      </c>
      <c r="J140" s="2" t="s">
        <v>63</v>
      </c>
      <c r="K140" s="2" t="s">
        <v>63</v>
      </c>
      <c r="L140" s="2" t="s">
        <v>63</v>
      </c>
      <c r="M140" s="2" t="s">
        <v>64</v>
      </c>
      <c r="N140" s="2" t="s">
        <v>65</v>
      </c>
      <c r="O140" s="2" t="s">
        <v>66</v>
      </c>
      <c r="P140" s="2" t="s">
        <v>67</v>
      </c>
      <c r="Q140" s="3">
        <v>71.39</v>
      </c>
      <c r="R140" s="3">
        <v>214</v>
      </c>
      <c r="S140" s="4">
        <f t="shared" si="14"/>
        <v>4</v>
      </c>
      <c r="T140" s="4">
        <f t="shared" si="15"/>
        <v>8</v>
      </c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>
        <v>2</v>
      </c>
      <c r="AF140" s="2">
        <v>2</v>
      </c>
      <c r="AG140" s="2">
        <v>2</v>
      </c>
      <c r="AH140" s="2">
        <v>2</v>
      </c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9.94999999999999" customHeight="1" x14ac:dyDescent="0.25">
      <c r="A141" s="2" t="s">
        <v>518</v>
      </c>
      <c r="B141" s="2"/>
      <c r="C141" s="2" t="s">
        <v>519</v>
      </c>
      <c r="D141" s="2" t="s">
        <v>520</v>
      </c>
      <c r="E141" s="2" t="s">
        <v>521</v>
      </c>
      <c r="F141" s="2" t="s">
        <v>512</v>
      </c>
      <c r="G141" s="2" t="s">
        <v>513</v>
      </c>
      <c r="H141" s="8" t="s">
        <v>522</v>
      </c>
      <c r="I141" s="2" t="s">
        <v>63</v>
      </c>
      <c r="J141" s="2" t="s">
        <v>63</v>
      </c>
      <c r="K141" s="2" t="s">
        <v>63</v>
      </c>
      <c r="L141" s="2" t="s">
        <v>63</v>
      </c>
      <c r="M141" s="2" t="s">
        <v>64</v>
      </c>
      <c r="N141" s="2" t="s">
        <v>65</v>
      </c>
      <c r="O141" s="2" t="s">
        <v>66</v>
      </c>
      <c r="P141" s="2" t="s">
        <v>67</v>
      </c>
      <c r="Q141" s="3">
        <v>69.960000000000008</v>
      </c>
      <c r="R141" s="3">
        <v>210</v>
      </c>
      <c r="S141" s="4">
        <f t="shared" si="14"/>
        <v>5</v>
      </c>
      <c r="T141" s="4">
        <f t="shared" si="15"/>
        <v>12</v>
      </c>
      <c r="U141" s="2"/>
      <c r="V141" s="2"/>
      <c r="W141" s="2"/>
      <c r="X141" s="2"/>
      <c r="Y141" s="2"/>
      <c r="Z141" s="2"/>
      <c r="AA141" s="2"/>
      <c r="AB141" s="2"/>
      <c r="AC141" s="2"/>
      <c r="AD141" s="2">
        <v>1</v>
      </c>
      <c r="AE141" s="2">
        <v>7</v>
      </c>
      <c r="AF141" s="2">
        <v>1</v>
      </c>
      <c r="AG141" s="2">
        <v>1</v>
      </c>
      <c r="AH141" s="2">
        <v>2</v>
      </c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32.6" customHeight="1" x14ac:dyDescent="0.25">
      <c r="A142" s="2" t="s">
        <v>523</v>
      </c>
      <c r="B142" s="2"/>
      <c r="C142" s="2" t="s">
        <v>524</v>
      </c>
      <c r="D142" s="2" t="s">
        <v>525</v>
      </c>
      <c r="E142" s="2" t="s">
        <v>526</v>
      </c>
      <c r="F142" s="2" t="s">
        <v>512</v>
      </c>
      <c r="G142" s="2" t="s">
        <v>513</v>
      </c>
      <c r="H142" s="8" t="s">
        <v>527</v>
      </c>
      <c r="I142" s="2" t="s">
        <v>63</v>
      </c>
      <c r="J142" s="2" t="s">
        <v>63</v>
      </c>
      <c r="K142" s="2" t="s">
        <v>63</v>
      </c>
      <c r="L142" s="2" t="s">
        <v>63</v>
      </c>
      <c r="M142" s="2" t="s">
        <v>64</v>
      </c>
      <c r="N142" s="2" t="s">
        <v>65</v>
      </c>
      <c r="O142" s="2" t="s">
        <v>66</v>
      </c>
      <c r="P142" s="2" t="s">
        <v>67</v>
      </c>
      <c r="Q142" s="3">
        <v>52.8</v>
      </c>
      <c r="R142" s="3">
        <v>158</v>
      </c>
      <c r="S142" s="4">
        <f t="shared" si="14"/>
        <v>6</v>
      </c>
      <c r="T142" s="4">
        <f t="shared" si="15"/>
        <v>12</v>
      </c>
      <c r="U142" s="2"/>
      <c r="V142" s="2"/>
      <c r="W142" s="2"/>
      <c r="X142" s="2"/>
      <c r="Y142" s="2"/>
      <c r="Z142" s="2"/>
      <c r="AA142" s="2"/>
      <c r="AB142" s="2"/>
      <c r="AC142" s="2"/>
      <c r="AD142" s="2">
        <v>2</v>
      </c>
      <c r="AE142" s="2">
        <v>3</v>
      </c>
      <c r="AF142" s="2">
        <v>2</v>
      </c>
      <c r="AG142" s="2">
        <v>1</v>
      </c>
      <c r="AH142" s="2">
        <v>2</v>
      </c>
      <c r="AI142" s="2">
        <v>2</v>
      </c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9.94999999999999" customHeight="1" x14ac:dyDescent="0.25">
      <c r="A143" s="2" t="s">
        <v>528</v>
      </c>
      <c r="B143" s="2"/>
      <c r="C143" s="2" t="s">
        <v>529</v>
      </c>
      <c r="D143" s="2" t="s">
        <v>530</v>
      </c>
      <c r="E143" s="2" t="s">
        <v>531</v>
      </c>
      <c r="F143" s="2" t="s">
        <v>512</v>
      </c>
      <c r="G143" s="2" t="s">
        <v>513</v>
      </c>
      <c r="H143" s="8" t="s">
        <v>532</v>
      </c>
      <c r="I143" s="2" t="s">
        <v>63</v>
      </c>
      <c r="J143" s="2" t="s">
        <v>63</v>
      </c>
      <c r="K143" s="2" t="s">
        <v>63</v>
      </c>
      <c r="L143" s="2" t="s">
        <v>63</v>
      </c>
      <c r="M143" s="2" t="s">
        <v>64</v>
      </c>
      <c r="N143" s="2" t="s">
        <v>65</v>
      </c>
      <c r="O143" s="2" t="s">
        <v>66</v>
      </c>
      <c r="P143" s="2" t="s">
        <v>92</v>
      </c>
      <c r="Q143" s="3">
        <v>78.759999999999991</v>
      </c>
      <c r="R143" s="3">
        <v>236</v>
      </c>
      <c r="S143" s="4">
        <f t="shared" si="14"/>
        <v>5</v>
      </c>
      <c r="T143" s="4">
        <f t="shared" si="15"/>
        <v>8</v>
      </c>
      <c r="U143" s="2"/>
      <c r="V143" s="2"/>
      <c r="W143" s="2"/>
      <c r="X143" s="2"/>
      <c r="Y143" s="2"/>
      <c r="Z143" s="2"/>
      <c r="AA143" s="2"/>
      <c r="AB143" s="2"/>
      <c r="AC143" s="2"/>
      <c r="AD143" s="2">
        <v>1</v>
      </c>
      <c r="AE143" s="2">
        <v>2</v>
      </c>
      <c r="AF143" s="2">
        <v>2</v>
      </c>
      <c r="AG143" s="2">
        <v>2</v>
      </c>
      <c r="AH143" s="2">
        <v>1</v>
      </c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32.6" customHeight="1" x14ac:dyDescent="0.25">
      <c r="A144" s="2" t="s">
        <v>535</v>
      </c>
      <c r="B144" s="2"/>
      <c r="C144" s="2" t="s">
        <v>536</v>
      </c>
      <c r="D144" s="2" t="s">
        <v>525</v>
      </c>
      <c r="E144" s="2" t="s">
        <v>526</v>
      </c>
      <c r="F144" s="2" t="s">
        <v>512</v>
      </c>
      <c r="G144" s="2" t="s">
        <v>513</v>
      </c>
      <c r="H144" s="8" t="s">
        <v>527</v>
      </c>
      <c r="I144" s="2" t="s">
        <v>63</v>
      </c>
      <c r="J144" s="2" t="s">
        <v>63</v>
      </c>
      <c r="K144" s="2" t="s">
        <v>63</v>
      </c>
      <c r="L144" s="2" t="s">
        <v>63</v>
      </c>
      <c r="M144" s="2" t="s">
        <v>64</v>
      </c>
      <c r="N144" s="2" t="s">
        <v>65</v>
      </c>
      <c r="O144" s="2" t="s">
        <v>66</v>
      </c>
      <c r="P144" s="2" t="s">
        <v>67</v>
      </c>
      <c r="Q144" s="3">
        <v>52.8</v>
      </c>
      <c r="R144" s="3">
        <v>158</v>
      </c>
      <c r="S144" s="4">
        <f t="shared" si="14"/>
        <v>3</v>
      </c>
      <c r="T144" s="4">
        <f t="shared" si="15"/>
        <v>6</v>
      </c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>
        <v>3</v>
      </c>
      <c r="AF144" s="2">
        <v>1</v>
      </c>
      <c r="AG144" s="2">
        <v>2</v>
      </c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39.69999999999999" customHeight="1" x14ac:dyDescent="0.25">
      <c r="A145" s="2" t="s">
        <v>534</v>
      </c>
      <c r="B145" s="2"/>
      <c r="C145" s="2" t="s">
        <v>541</v>
      </c>
      <c r="D145" s="2" t="s">
        <v>542</v>
      </c>
      <c r="E145" s="2" t="s">
        <v>543</v>
      </c>
      <c r="F145" s="2" t="s">
        <v>512</v>
      </c>
      <c r="G145" s="2" t="s">
        <v>513</v>
      </c>
      <c r="H145" s="8" t="s">
        <v>517</v>
      </c>
      <c r="I145" s="2" t="s">
        <v>63</v>
      </c>
      <c r="J145" s="2" t="s">
        <v>63</v>
      </c>
      <c r="K145" s="2" t="s">
        <v>63</v>
      </c>
      <c r="L145" s="2" t="s">
        <v>63</v>
      </c>
      <c r="M145" s="2" t="s">
        <v>64</v>
      </c>
      <c r="N145" s="2" t="s">
        <v>65</v>
      </c>
      <c r="O145" s="2" t="s">
        <v>66</v>
      </c>
      <c r="P145" s="2" t="s">
        <v>67</v>
      </c>
      <c r="Q145" s="3">
        <v>61.16</v>
      </c>
      <c r="R145" s="3">
        <v>183</v>
      </c>
      <c r="S145" s="4">
        <f t="shared" si="14"/>
        <v>1</v>
      </c>
      <c r="T145" s="4">
        <f t="shared" si="15"/>
        <v>9</v>
      </c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>
        <v>9</v>
      </c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32.6" customHeight="1" x14ac:dyDescent="0.25">
      <c r="A146" s="2" t="s">
        <v>544</v>
      </c>
      <c r="B146" s="2"/>
      <c r="C146" s="2" t="s">
        <v>545</v>
      </c>
      <c r="D146" s="2" t="s">
        <v>88</v>
      </c>
      <c r="E146" s="2" t="s">
        <v>89</v>
      </c>
      <c r="F146" s="2" t="s">
        <v>512</v>
      </c>
      <c r="G146" s="2" t="s">
        <v>513</v>
      </c>
      <c r="H146" s="8" t="s">
        <v>546</v>
      </c>
      <c r="I146" s="2" t="s">
        <v>63</v>
      </c>
      <c r="J146" s="2" t="s">
        <v>63</v>
      </c>
      <c r="K146" s="2" t="s">
        <v>63</v>
      </c>
      <c r="L146" s="2" t="s">
        <v>63</v>
      </c>
      <c r="M146" s="2" t="s">
        <v>64</v>
      </c>
      <c r="N146" s="2" t="s">
        <v>65</v>
      </c>
      <c r="O146" s="2" t="s">
        <v>66</v>
      </c>
      <c r="P146" s="2" t="s">
        <v>92</v>
      </c>
      <c r="Q146" s="3">
        <v>77.440000000000012</v>
      </c>
      <c r="R146" s="3">
        <v>232</v>
      </c>
      <c r="S146" s="4">
        <f t="shared" si="14"/>
        <v>1</v>
      </c>
      <c r="T146" s="4">
        <f t="shared" si="15"/>
        <v>9</v>
      </c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>
        <v>9</v>
      </c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9.94999999999999" customHeight="1" x14ac:dyDescent="0.25">
      <c r="A147" s="2" t="s">
        <v>547</v>
      </c>
      <c r="B147" s="2"/>
      <c r="C147" s="2" t="s">
        <v>548</v>
      </c>
      <c r="D147" s="2" t="s">
        <v>549</v>
      </c>
      <c r="E147" s="2" t="s">
        <v>550</v>
      </c>
      <c r="F147" s="2" t="s">
        <v>512</v>
      </c>
      <c r="G147" s="2" t="s">
        <v>513</v>
      </c>
      <c r="H147" s="8" t="s">
        <v>551</v>
      </c>
      <c r="I147" s="2" t="s">
        <v>63</v>
      </c>
      <c r="J147" s="2" t="s">
        <v>63</v>
      </c>
      <c r="K147" s="2" t="s">
        <v>63</v>
      </c>
      <c r="L147" s="2" t="s">
        <v>63</v>
      </c>
      <c r="M147" s="2" t="s">
        <v>64</v>
      </c>
      <c r="N147" s="2" t="s">
        <v>131</v>
      </c>
      <c r="O147" s="2" t="s">
        <v>66</v>
      </c>
      <c r="P147" s="2" t="s">
        <v>67</v>
      </c>
      <c r="Q147" s="3">
        <v>68.2</v>
      </c>
      <c r="R147" s="3">
        <v>205</v>
      </c>
      <c r="S147" s="4">
        <f t="shared" si="14"/>
        <v>5</v>
      </c>
      <c r="T147" s="4">
        <f t="shared" si="15"/>
        <v>14</v>
      </c>
      <c r="U147" s="2"/>
      <c r="V147" s="2"/>
      <c r="W147" s="2">
        <v>4</v>
      </c>
      <c r="X147" s="2">
        <v>1</v>
      </c>
      <c r="Y147" s="2">
        <v>4</v>
      </c>
      <c r="Z147" s="2">
        <v>3</v>
      </c>
      <c r="AA147" s="2">
        <v>2</v>
      </c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9.94999999999999" customHeight="1" x14ac:dyDescent="0.25">
      <c r="A148" s="2" t="s">
        <v>552</v>
      </c>
      <c r="B148" s="2"/>
      <c r="C148" s="2" t="s">
        <v>553</v>
      </c>
      <c r="D148" s="2" t="s">
        <v>295</v>
      </c>
      <c r="E148" s="2" t="s">
        <v>296</v>
      </c>
      <c r="F148" s="2" t="s">
        <v>512</v>
      </c>
      <c r="G148" s="2" t="s">
        <v>513</v>
      </c>
      <c r="H148" s="8" t="s">
        <v>554</v>
      </c>
      <c r="I148" s="2" t="s">
        <v>63</v>
      </c>
      <c r="J148" s="2" t="s">
        <v>63</v>
      </c>
      <c r="K148" s="2" t="s">
        <v>63</v>
      </c>
      <c r="L148" s="2" t="s">
        <v>63</v>
      </c>
      <c r="M148" s="2" t="s">
        <v>64</v>
      </c>
      <c r="N148" s="2" t="s">
        <v>131</v>
      </c>
      <c r="O148" s="2" t="s">
        <v>66</v>
      </c>
      <c r="P148" s="2" t="s">
        <v>367</v>
      </c>
      <c r="Q148" s="3">
        <v>47.96</v>
      </c>
      <c r="R148" s="3">
        <v>144</v>
      </c>
      <c r="S148" s="4">
        <f t="shared" si="14"/>
        <v>7</v>
      </c>
      <c r="T148" s="4">
        <f t="shared" si="15"/>
        <v>37</v>
      </c>
      <c r="U148" s="2"/>
      <c r="V148" s="2">
        <v>2</v>
      </c>
      <c r="W148" s="2">
        <v>3</v>
      </c>
      <c r="X148" s="2">
        <v>4</v>
      </c>
      <c r="Y148" s="2">
        <v>7</v>
      </c>
      <c r="Z148" s="2">
        <v>9</v>
      </c>
      <c r="AA148" s="2">
        <v>6</v>
      </c>
      <c r="AB148" s="2">
        <v>6</v>
      </c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9.94999999999999" customHeight="1" x14ac:dyDescent="0.25">
      <c r="A149" s="2" t="s">
        <v>555</v>
      </c>
      <c r="B149" s="2"/>
      <c r="C149" s="2" t="s">
        <v>556</v>
      </c>
      <c r="D149" s="2" t="s">
        <v>557</v>
      </c>
      <c r="E149" s="2" t="s">
        <v>558</v>
      </c>
      <c r="F149" s="2" t="s">
        <v>512</v>
      </c>
      <c r="G149" s="2" t="s">
        <v>513</v>
      </c>
      <c r="H149" s="8" t="s">
        <v>559</v>
      </c>
      <c r="I149" s="2" t="s">
        <v>63</v>
      </c>
      <c r="J149" s="2" t="s">
        <v>63</v>
      </c>
      <c r="K149" s="2" t="s">
        <v>63</v>
      </c>
      <c r="L149" s="2" t="s">
        <v>63</v>
      </c>
      <c r="M149" s="2" t="s">
        <v>64</v>
      </c>
      <c r="N149" s="2" t="s">
        <v>131</v>
      </c>
      <c r="O149" s="2" t="s">
        <v>66</v>
      </c>
      <c r="P149" s="2" t="s">
        <v>67</v>
      </c>
      <c r="Q149" s="3">
        <v>72.820000000000007</v>
      </c>
      <c r="R149" s="3">
        <v>218</v>
      </c>
      <c r="S149" s="4">
        <f t="shared" si="14"/>
        <v>6</v>
      </c>
      <c r="T149" s="4">
        <f t="shared" si="15"/>
        <v>6</v>
      </c>
      <c r="U149" s="2"/>
      <c r="V149" s="2">
        <v>1</v>
      </c>
      <c r="W149" s="2">
        <v>1</v>
      </c>
      <c r="X149" s="2">
        <v>1</v>
      </c>
      <c r="Y149" s="2">
        <v>1</v>
      </c>
      <c r="Z149" s="2">
        <v>1</v>
      </c>
      <c r="AA149" s="2">
        <v>1</v>
      </c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9.94999999999999" customHeight="1" x14ac:dyDescent="0.25">
      <c r="A150" s="2" t="s">
        <v>560</v>
      </c>
      <c r="B150" s="2"/>
      <c r="C150" s="2" t="s">
        <v>561</v>
      </c>
      <c r="D150" s="2" t="s">
        <v>295</v>
      </c>
      <c r="E150" s="2" t="s">
        <v>296</v>
      </c>
      <c r="F150" s="2" t="s">
        <v>512</v>
      </c>
      <c r="G150" s="2" t="s">
        <v>513</v>
      </c>
      <c r="H150" s="8" t="s">
        <v>562</v>
      </c>
      <c r="I150" s="2" t="s">
        <v>63</v>
      </c>
      <c r="J150" s="2" t="s">
        <v>63</v>
      </c>
      <c r="K150" s="2" t="s">
        <v>63</v>
      </c>
      <c r="L150" s="2" t="s">
        <v>63</v>
      </c>
      <c r="M150" s="2" t="s">
        <v>64</v>
      </c>
      <c r="N150" s="2" t="s">
        <v>131</v>
      </c>
      <c r="O150" s="2" t="s">
        <v>66</v>
      </c>
      <c r="P150" s="2" t="s">
        <v>67</v>
      </c>
      <c r="Q150" s="3">
        <v>65.56</v>
      </c>
      <c r="R150" s="3">
        <v>197</v>
      </c>
      <c r="S150" s="4">
        <f t="shared" si="14"/>
        <v>5</v>
      </c>
      <c r="T150" s="4">
        <f t="shared" si="15"/>
        <v>10</v>
      </c>
      <c r="U150" s="2"/>
      <c r="V150" s="2">
        <v>2</v>
      </c>
      <c r="W150" s="2">
        <v>2</v>
      </c>
      <c r="X150" s="2">
        <v>3</v>
      </c>
      <c r="Y150" s="2">
        <v>2</v>
      </c>
      <c r="Z150" s="2"/>
      <c r="AA150" s="2">
        <v>1</v>
      </c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9.94999999999999" customHeight="1" x14ac:dyDescent="0.25">
      <c r="A151" s="2" t="s">
        <v>560</v>
      </c>
      <c r="B151" s="2"/>
      <c r="C151" s="2" t="s">
        <v>563</v>
      </c>
      <c r="D151" s="2" t="s">
        <v>94</v>
      </c>
      <c r="E151" s="2" t="s">
        <v>95</v>
      </c>
      <c r="F151" s="2" t="s">
        <v>512</v>
      </c>
      <c r="G151" s="2" t="s">
        <v>513</v>
      </c>
      <c r="H151" s="8" t="s">
        <v>562</v>
      </c>
      <c r="I151" s="2" t="s">
        <v>63</v>
      </c>
      <c r="J151" s="2" t="s">
        <v>63</v>
      </c>
      <c r="K151" s="2" t="s">
        <v>63</v>
      </c>
      <c r="L151" s="2" t="s">
        <v>63</v>
      </c>
      <c r="M151" s="2" t="s">
        <v>64</v>
      </c>
      <c r="N151" s="2" t="s">
        <v>131</v>
      </c>
      <c r="O151" s="2" t="s">
        <v>66</v>
      </c>
      <c r="P151" s="2" t="s">
        <v>67</v>
      </c>
      <c r="Q151" s="3">
        <v>65.56</v>
      </c>
      <c r="R151" s="3">
        <v>197</v>
      </c>
      <c r="S151" s="4">
        <f t="shared" si="14"/>
        <v>4</v>
      </c>
      <c r="T151" s="4">
        <f t="shared" si="15"/>
        <v>10</v>
      </c>
      <c r="U151" s="2"/>
      <c r="V151" s="2">
        <v>5</v>
      </c>
      <c r="W151" s="2"/>
      <c r="X151" s="2">
        <v>2</v>
      </c>
      <c r="Y151" s="2">
        <v>2</v>
      </c>
      <c r="Z151" s="2"/>
      <c r="AA151" s="2">
        <v>1</v>
      </c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9.94999999999999" customHeight="1" x14ac:dyDescent="0.25">
      <c r="A152" s="2" t="s">
        <v>564</v>
      </c>
      <c r="B152" s="2"/>
      <c r="C152" s="2" t="s">
        <v>565</v>
      </c>
      <c r="D152" s="2" t="s">
        <v>393</v>
      </c>
      <c r="E152" s="2" t="s">
        <v>394</v>
      </c>
      <c r="F152" s="2" t="s">
        <v>512</v>
      </c>
      <c r="G152" s="2" t="s">
        <v>513</v>
      </c>
      <c r="H152" s="8" t="s">
        <v>559</v>
      </c>
      <c r="I152" s="2" t="s">
        <v>63</v>
      </c>
      <c r="J152" s="2" t="s">
        <v>63</v>
      </c>
      <c r="K152" s="2" t="s">
        <v>63</v>
      </c>
      <c r="L152" s="2" t="s">
        <v>63</v>
      </c>
      <c r="M152" s="2" t="s">
        <v>64</v>
      </c>
      <c r="N152" s="2" t="s">
        <v>131</v>
      </c>
      <c r="O152" s="2" t="s">
        <v>66</v>
      </c>
      <c r="P152" s="2" t="s">
        <v>367</v>
      </c>
      <c r="Q152" s="3">
        <v>72.929999999999993</v>
      </c>
      <c r="R152" s="3">
        <v>219</v>
      </c>
      <c r="S152" s="4">
        <f t="shared" si="14"/>
        <v>5</v>
      </c>
      <c r="T152" s="4">
        <f t="shared" si="15"/>
        <v>18</v>
      </c>
      <c r="U152" s="2"/>
      <c r="V152" s="2"/>
      <c r="W152" s="2">
        <v>3</v>
      </c>
      <c r="X152" s="2">
        <v>5</v>
      </c>
      <c r="Y152" s="2">
        <v>4</v>
      </c>
      <c r="Z152" s="2">
        <v>3</v>
      </c>
      <c r="AA152" s="2">
        <v>3</v>
      </c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9.94999999999999" customHeight="1" x14ac:dyDescent="0.25">
      <c r="A153" s="2" t="s">
        <v>566</v>
      </c>
      <c r="B153" s="2"/>
      <c r="C153" s="2" t="s">
        <v>567</v>
      </c>
      <c r="D153" s="2" t="s">
        <v>568</v>
      </c>
      <c r="E153" s="2" t="s">
        <v>569</v>
      </c>
      <c r="F153" s="2" t="s">
        <v>512</v>
      </c>
      <c r="G153" s="2" t="s">
        <v>513</v>
      </c>
      <c r="H153" s="8" t="s">
        <v>570</v>
      </c>
      <c r="I153" s="2" t="s">
        <v>63</v>
      </c>
      <c r="J153" s="2" t="s">
        <v>63</v>
      </c>
      <c r="K153" s="2" t="s">
        <v>63</v>
      </c>
      <c r="L153" s="2" t="s">
        <v>63</v>
      </c>
      <c r="M153" s="2" t="s">
        <v>64</v>
      </c>
      <c r="N153" s="2" t="s">
        <v>131</v>
      </c>
      <c r="O153" s="2" t="s">
        <v>66</v>
      </c>
      <c r="P153" s="2" t="s">
        <v>367</v>
      </c>
      <c r="Q153" s="3">
        <v>61.16</v>
      </c>
      <c r="R153" s="3">
        <v>183</v>
      </c>
      <c r="S153" s="4">
        <f t="shared" si="14"/>
        <v>5</v>
      </c>
      <c r="T153" s="4">
        <f t="shared" si="15"/>
        <v>15</v>
      </c>
      <c r="U153" s="2"/>
      <c r="V153" s="2"/>
      <c r="W153" s="2">
        <v>3</v>
      </c>
      <c r="X153" s="2">
        <v>3</v>
      </c>
      <c r="Y153" s="2">
        <v>4</v>
      </c>
      <c r="Z153" s="2">
        <v>4</v>
      </c>
      <c r="AA153" s="2">
        <v>1</v>
      </c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9.94999999999999" customHeight="1" x14ac:dyDescent="0.25">
      <c r="A154" s="2" t="s">
        <v>571</v>
      </c>
      <c r="B154" s="2"/>
      <c r="C154" s="2" t="s">
        <v>572</v>
      </c>
      <c r="D154" s="2" t="s">
        <v>573</v>
      </c>
      <c r="E154" s="2" t="s">
        <v>574</v>
      </c>
      <c r="F154" s="2" t="s">
        <v>512</v>
      </c>
      <c r="G154" s="2" t="s">
        <v>513</v>
      </c>
      <c r="H154" s="8" t="s">
        <v>575</v>
      </c>
      <c r="I154" s="2" t="s">
        <v>63</v>
      </c>
      <c r="J154" s="2" t="s">
        <v>63</v>
      </c>
      <c r="K154" s="2" t="s">
        <v>63</v>
      </c>
      <c r="L154" s="2" t="s">
        <v>63</v>
      </c>
      <c r="M154" s="2" t="s">
        <v>64</v>
      </c>
      <c r="N154" s="2" t="s">
        <v>131</v>
      </c>
      <c r="O154" s="2" t="s">
        <v>66</v>
      </c>
      <c r="P154" s="2" t="s">
        <v>67</v>
      </c>
      <c r="Q154" s="3">
        <v>69.960000000000008</v>
      </c>
      <c r="R154" s="3">
        <v>210</v>
      </c>
      <c r="S154" s="4">
        <f t="shared" si="14"/>
        <v>5</v>
      </c>
      <c r="T154" s="4">
        <f t="shared" si="15"/>
        <v>17</v>
      </c>
      <c r="U154" s="2"/>
      <c r="V154" s="2"/>
      <c r="W154" s="2">
        <v>2</v>
      </c>
      <c r="X154" s="2">
        <v>1</v>
      </c>
      <c r="Y154" s="2">
        <v>4</v>
      </c>
      <c r="Z154" s="2">
        <v>5</v>
      </c>
      <c r="AA154" s="2">
        <v>5</v>
      </c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9.94999999999999" customHeight="1" x14ac:dyDescent="0.25">
      <c r="A155" s="2" t="s">
        <v>576</v>
      </c>
      <c r="B155" s="2"/>
      <c r="C155" s="2" t="s">
        <v>577</v>
      </c>
      <c r="D155" s="2" t="s">
        <v>578</v>
      </c>
      <c r="E155" s="2" t="s">
        <v>579</v>
      </c>
      <c r="F155" s="2" t="s">
        <v>512</v>
      </c>
      <c r="G155" s="2" t="s">
        <v>513</v>
      </c>
      <c r="H155" s="8" t="s">
        <v>580</v>
      </c>
      <c r="I155" s="2" t="s">
        <v>63</v>
      </c>
      <c r="J155" s="2" t="s">
        <v>63</v>
      </c>
      <c r="K155" s="2" t="s">
        <v>63</v>
      </c>
      <c r="L155" s="2" t="s">
        <v>63</v>
      </c>
      <c r="M155" s="2" t="s">
        <v>64</v>
      </c>
      <c r="N155" s="2" t="s">
        <v>131</v>
      </c>
      <c r="O155" s="2" t="s">
        <v>66</v>
      </c>
      <c r="P155" s="2" t="s">
        <v>67</v>
      </c>
      <c r="Q155" s="3">
        <v>68.2</v>
      </c>
      <c r="R155" s="3">
        <v>205</v>
      </c>
      <c r="S155" s="4">
        <f t="shared" si="14"/>
        <v>4</v>
      </c>
      <c r="T155" s="4">
        <f t="shared" si="15"/>
        <v>8</v>
      </c>
      <c r="U155" s="2"/>
      <c r="V155" s="2"/>
      <c r="W155" s="2">
        <v>1</v>
      </c>
      <c r="X155" s="2">
        <v>3</v>
      </c>
      <c r="Y155" s="2"/>
      <c r="Z155" s="2">
        <v>2</v>
      </c>
      <c r="AA155" s="2">
        <v>2</v>
      </c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9.94999999999999" customHeight="1" x14ac:dyDescent="0.25">
      <c r="A156" s="2" t="s">
        <v>552</v>
      </c>
      <c r="B156" s="2"/>
      <c r="C156" s="2" t="s">
        <v>581</v>
      </c>
      <c r="D156" s="2" t="s">
        <v>370</v>
      </c>
      <c r="E156" s="2" t="s">
        <v>371</v>
      </c>
      <c r="F156" s="2" t="s">
        <v>512</v>
      </c>
      <c r="G156" s="2" t="s">
        <v>513</v>
      </c>
      <c r="H156" s="8" t="s">
        <v>554</v>
      </c>
      <c r="I156" s="2" t="s">
        <v>63</v>
      </c>
      <c r="J156" s="2" t="s">
        <v>63</v>
      </c>
      <c r="K156" s="2" t="s">
        <v>63</v>
      </c>
      <c r="L156" s="2" t="s">
        <v>63</v>
      </c>
      <c r="M156" s="2" t="s">
        <v>64</v>
      </c>
      <c r="N156" s="2" t="s">
        <v>131</v>
      </c>
      <c r="O156" s="2" t="s">
        <v>66</v>
      </c>
      <c r="P156" s="2" t="s">
        <v>367</v>
      </c>
      <c r="Q156" s="3">
        <v>47.96</v>
      </c>
      <c r="R156" s="3">
        <v>144</v>
      </c>
      <c r="S156" s="4">
        <f t="shared" si="14"/>
        <v>4</v>
      </c>
      <c r="T156" s="4">
        <f t="shared" si="15"/>
        <v>12</v>
      </c>
      <c r="U156" s="2"/>
      <c r="V156" s="2"/>
      <c r="W156" s="2">
        <v>2</v>
      </c>
      <c r="X156" s="2"/>
      <c r="Y156" s="2">
        <v>1</v>
      </c>
      <c r="Z156" s="2">
        <v>3</v>
      </c>
      <c r="AA156" s="2">
        <v>6</v>
      </c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9.94999999999999" customHeight="1" x14ac:dyDescent="0.25">
      <c r="A157" s="2" t="s">
        <v>564</v>
      </c>
      <c r="B157" s="2"/>
      <c r="C157" s="2" t="s">
        <v>582</v>
      </c>
      <c r="D157" s="2" t="s">
        <v>94</v>
      </c>
      <c r="E157" s="2" t="s">
        <v>95</v>
      </c>
      <c r="F157" s="2" t="s">
        <v>512</v>
      </c>
      <c r="G157" s="2" t="s">
        <v>513</v>
      </c>
      <c r="H157" s="8" t="s">
        <v>559</v>
      </c>
      <c r="I157" s="2" t="s">
        <v>63</v>
      </c>
      <c r="J157" s="2" t="s">
        <v>63</v>
      </c>
      <c r="K157" s="2" t="s">
        <v>63</v>
      </c>
      <c r="L157" s="2" t="s">
        <v>63</v>
      </c>
      <c r="M157" s="2" t="s">
        <v>64</v>
      </c>
      <c r="N157" s="2" t="s">
        <v>131</v>
      </c>
      <c r="O157" s="2" t="s">
        <v>66</v>
      </c>
      <c r="P157" s="2" t="s">
        <v>367</v>
      </c>
      <c r="Q157" s="3">
        <v>72.929999999999993</v>
      </c>
      <c r="R157" s="3">
        <v>219</v>
      </c>
      <c r="S157" s="4">
        <f t="shared" ref="S157:S176" si="16">COUNT(U157:BD157)</f>
        <v>4</v>
      </c>
      <c r="T157" s="4">
        <f t="shared" ref="T157:T176" si="17">SUM(U157:BD157)</f>
        <v>10</v>
      </c>
      <c r="U157" s="2"/>
      <c r="V157" s="2"/>
      <c r="W157" s="2">
        <v>1</v>
      </c>
      <c r="X157" s="2">
        <v>2</v>
      </c>
      <c r="Y157" s="2"/>
      <c r="Z157" s="2">
        <v>4</v>
      </c>
      <c r="AA157" s="2">
        <v>3</v>
      </c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9.94999999999999" customHeight="1" x14ac:dyDescent="0.25">
      <c r="A158" s="2" t="s">
        <v>583</v>
      </c>
      <c r="B158" s="2"/>
      <c r="C158" s="2" t="s">
        <v>584</v>
      </c>
      <c r="D158" s="2" t="s">
        <v>295</v>
      </c>
      <c r="E158" s="2" t="s">
        <v>296</v>
      </c>
      <c r="F158" s="2" t="s">
        <v>512</v>
      </c>
      <c r="G158" s="2" t="s">
        <v>513</v>
      </c>
      <c r="H158" s="8" t="s">
        <v>585</v>
      </c>
      <c r="I158" s="2" t="s">
        <v>63</v>
      </c>
      <c r="J158" s="2" t="s">
        <v>63</v>
      </c>
      <c r="K158" s="2" t="s">
        <v>63</v>
      </c>
      <c r="L158" s="2" t="s">
        <v>63</v>
      </c>
      <c r="M158" s="2" t="s">
        <v>64</v>
      </c>
      <c r="N158" s="2" t="s">
        <v>131</v>
      </c>
      <c r="O158" s="2" t="s">
        <v>66</v>
      </c>
      <c r="P158" s="2" t="s">
        <v>67</v>
      </c>
      <c r="Q158" s="3">
        <v>65.56</v>
      </c>
      <c r="R158" s="3">
        <v>197</v>
      </c>
      <c r="S158" s="4">
        <f t="shared" si="16"/>
        <v>4</v>
      </c>
      <c r="T158" s="4">
        <f t="shared" si="17"/>
        <v>26</v>
      </c>
      <c r="U158" s="2"/>
      <c r="V158" s="2">
        <v>7</v>
      </c>
      <c r="W158" s="2">
        <v>6</v>
      </c>
      <c r="X158" s="2">
        <v>7</v>
      </c>
      <c r="Y158" s="2">
        <v>6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9.94999999999999" customHeight="1" x14ac:dyDescent="0.25">
      <c r="A159" s="2" t="s">
        <v>586</v>
      </c>
      <c r="B159" s="2"/>
      <c r="C159" s="2" t="s">
        <v>587</v>
      </c>
      <c r="D159" s="2" t="s">
        <v>588</v>
      </c>
      <c r="E159" s="2" t="s">
        <v>589</v>
      </c>
      <c r="F159" s="2" t="s">
        <v>512</v>
      </c>
      <c r="G159" s="2" t="s">
        <v>513</v>
      </c>
      <c r="H159" s="8" t="s">
        <v>590</v>
      </c>
      <c r="I159" s="2" t="s">
        <v>63</v>
      </c>
      <c r="J159" s="2" t="s">
        <v>63</v>
      </c>
      <c r="K159" s="2" t="s">
        <v>63</v>
      </c>
      <c r="L159" s="2" t="s">
        <v>63</v>
      </c>
      <c r="M159" s="2" t="s">
        <v>64</v>
      </c>
      <c r="N159" s="2" t="s">
        <v>131</v>
      </c>
      <c r="O159" s="2" t="s">
        <v>66</v>
      </c>
      <c r="P159" s="2" t="s">
        <v>367</v>
      </c>
      <c r="Q159" s="3">
        <v>68.2</v>
      </c>
      <c r="R159" s="3">
        <v>205</v>
      </c>
      <c r="S159" s="4">
        <f t="shared" si="16"/>
        <v>4</v>
      </c>
      <c r="T159" s="4">
        <f t="shared" si="17"/>
        <v>11</v>
      </c>
      <c r="U159" s="2"/>
      <c r="V159" s="2"/>
      <c r="W159" s="2"/>
      <c r="X159" s="2">
        <v>4</v>
      </c>
      <c r="Y159" s="2">
        <v>1</v>
      </c>
      <c r="Z159" s="2">
        <v>2</v>
      </c>
      <c r="AA159" s="2">
        <v>4</v>
      </c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9.94999999999999" customHeight="1" x14ac:dyDescent="0.25">
      <c r="A160" s="2" t="s">
        <v>591</v>
      </c>
      <c r="B160" s="2"/>
      <c r="C160" s="2" t="s">
        <v>592</v>
      </c>
      <c r="D160" s="2" t="s">
        <v>295</v>
      </c>
      <c r="E160" s="2" t="s">
        <v>296</v>
      </c>
      <c r="F160" s="2" t="s">
        <v>512</v>
      </c>
      <c r="G160" s="2" t="s">
        <v>513</v>
      </c>
      <c r="H160" s="8" t="s">
        <v>593</v>
      </c>
      <c r="I160" s="2" t="s">
        <v>63</v>
      </c>
      <c r="J160" s="2" t="s">
        <v>63</v>
      </c>
      <c r="K160" s="2" t="s">
        <v>63</v>
      </c>
      <c r="L160" s="2" t="s">
        <v>63</v>
      </c>
      <c r="M160" s="2" t="s">
        <v>64</v>
      </c>
      <c r="N160" s="2" t="s">
        <v>131</v>
      </c>
      <c r="O160" s="2" t="s">
        <v>66</v>
      </c>
      <c r="P160" s="2" t="s">
        <v>67</v>
      </c>
      <c r="Q160" s="3">
        <v>65.56</v>
      </c>
      <c r="R160" s="3">
        <v>197</v>
      </c>
      <c r="S160" s="4">
        <f t="shared" si="16"/>
        <v>4</v>
      </c>
      <c r="T160" s="4">
        <f t="shared" si="17"/>
        <v>11</v>
      </c>
      <c r="U160" s="2"/>
      <c r="V160" s="2"/>
      <c r="W160" s="2">
        <v>2</v>
      </c>
      <c r="X160" s="2">
        <v>2</v>
      </c>
      <c r="Y160" s="2">
        <v>4</v>
      </c>
      <c r="Z160" s="2">
        <v>3</v>
      </c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9.94999999999999" customHeight="1" x14ac:dyDescent="0.25">
      <c r="A161" s="2" t="s">
        <v>591</v>
      </c>
      <c r="B161" s="2"/>
      <c r="C161" s="2" t="s">
        <v>594</v>
      </c>
      <c r="D161" s="2" t="s">
        <v>94</v>
      </c>
      <c r="E161" s="2" t="s">
        <v>95</v>
      </c>
      <c r="F161" s="2" t="s">
        <v>512</v>
      </c>
      <c r="G161" s="2" t="s">
        <v>513</v>
      </c>
      <c r="H161" s="8" t="s">
        <v>593</v>
      </c>
      <c r="I161" s="2" t="s">
        <v>63</v>
      </c>
      <c r="J161" s="2" t="s">
        <v>63</v>
      </c>
      <c r="K161" s="2" t="s">
        <v>63</v>
      </c>
      <c r="L161" s="2" t="s">
        <v>63</v>
      </c>
      <c r="M161" s="2" t="s">
        <v>64</v>
      </c>
      <c r="N161" s="2" t="s">
        <v>131</v>
      </c>
      <c r="O161" s="2" t="s">
        <v>66</v>
      </c>
      <c r="P161" s="2" t="s">
        <v>67</v>
      </c>
      <c r="Q161" s="3">
        <v>65.56</v>
      </c>
      <c r="R161" s="3">
        <v>197</v>
      </c>
      <c r="S161" s="4">
        <f t="shared" si="16"/>
        <v>4</v>
      </c>
      <c r="T161" s="4">
        <f t="shared" si="17"/>
        <v>14</v>
      </c>
      <c r="U161" s="2"/>
      <c r="V161" s="2"/>
      <c r="W161" s="2">
        <v>1</v>
      </c>
      <c r="X161" s="2">
        <v>6</v>
      </c>
      <c r="Y161" s="2">
        <v>3</v>
      </c>
      <c r="Z161" s="2">
        <v>4</v>
      </c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9.94999999999999" customHeight="1" x14ac:dyDescent="0.25">
      <c r="A162" s="2" t="s">
        <v>595</v>
      </c>
      <c r="B162" s="2"/>
      <c r="C162" s="2" t="s">
        <v>596</v>
      </c>
      <c r="D162" s="2" t="s">
        <v>295</v>
      </c>
      <c r="E162" s="2" t="s">
        <v>296</v>
      </c>
      <c r="F162" s="2" t="s">
        <v>512</v>
      </c>
      <c r="G162" s="2" t="s">
        <v>513</v>
      </c>
      <c r="H162" s="8" t="s">
        <v>597</v>
      </c>
      <c r="I162" s="2" t="s">
        <v>63</v>
      </c>
      <c r="J162" s="2" t="s">
        <v>63</v>
      </c>
      <c r="K162" s="2" t="s">
        <v>63</v>
      </c>
      <c r="L162" s="2" t="s">
        <v>63</v>
      </c>
      <c r="M162" s="2" t="s">
        <v>64</v>
      </c>
      <c r="N162" s="2" t="s">
        <v>131</v>
      </c>
      <c r="O162" s="2" t="s">
        <v>66</v>
      </c>
      <c r="P162" s="2" t="s">
        <v>367</v>
      </c>
      <c r="Q162" s="3">
        <v>61.16</v>
      </c>
      <c r="R162" s="3">
        <v>183</v>
      </c>
      <c r="S162" s="4">
        <f t="shared" si="16"/>
        <v>4</v>
      </c>
      <c r="T162" s="4">
        <f t="shared" si="17"/>
        <v>6</v>
      </c>
      <c r="U162" s="2"/>
      <c r="V162" s="2"/>
      <c r="W162" s="2"/>
      <c r="X162" s="2">
        <v>2</v>
      </c>
      <c r="Y162" s="2">
        <v>2</v>
      </c>
      <c r="Z162" s="2">
        <v>1</v>
      </c>
      <c r="AA162" s="2">
        <v>1</v>
      </c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9.94999999999999" customHeight="1" x14ac:dyDescent="0.25">
      <c r="A163" s="2" t="s">
        <v>598</v>
      </c>
      <c r="B163" s="2"/>
      <c r="C163" s="2" t="s">
        <v>599</v>
      </c>
      <c r="D163" s="2" t="s">
        <v>507</v>
      </c>
      <c r="E163" s="2" t="s">
        <v>508</v>
      </c>
      <c r="F163" s="2" t="s">
        <v>537</v>
      </c>
      <c r="G163" s="2" t="s">
        <v>513</v>
      </c>
      <c r="H163" s="8" t="s">
        <v>600</v>
      </c>
      <c r="I163" s="2" t="s">
        <v>63</v>
      </c>
      <c r="J163" s="2" t="s">
        <v>63</v>
      </c>
      <c r="K163" s="2" t="s">
        <v>63</v>
      </c>
      <c r="L163" s="2" t="s">
        <v>63</v>
      </c>
      <c r="M163" s="2" t="s">
        <v>64</v>
      </c>
      <c r="N163" s="2" t="s">
        <v>131</v>
      </c>
      <c r="O163" s="2" t="s">
        <v>66</v>
      </c>
      <c r="P163" s="2" t="s">
        <v>67</v>
      </c>
      <c r="Q163" s="3">
        <v>65.56</v>
      </c>
      <c r="R163" s="3">
        <v>197</v>
      </c>
      <c r="S163" s="4">
        <f t="shared" si="16"/>
        <v>4</v>
      </c>
      <c r="T163" s="4">
        <f t="shared" si="17"/>
        <v>10</v>
      </c>
      <c r="U163" s="2"/>
      <c r="V163" s="2"/>
      <c r="W163" s="2"/>
      <c r="X163" s="2">
        <v>2</v>
      </c>
      <c r="Y163" s="2">
        <v>2</v>
      </c>
      <c r="Z163" s="2">
        <v>5</v>
      </c>
      <c r="AA163" s="2"/>
      <c r="AB163" s="2">
        <v>1</v>
      </c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49.1" customHeight="1" x14ac:dyDescent="0.25">
      <c r="A164" s="2" t="s">
        <v>601</v>
      </c>
      <c r="B164" s="2"/>
      <c r="C164" s="2" t="s">
        <v>602</v>
      </c>
      <c r="D164" s="2" t="s">
        <v>603</v>
      </c>
      <c r="E164" s="2" t="s">
        <v>604</v>
      </c>
      <c r="F164" s="2" t="s">
        <v>512</v>
      </c>
      <c r="G164" s="2" t="s">
        <v>513</v>
      </c>
      <c r="H164" s="8" t="s">
        <v>605</v>
      </c>
      <c r="I164" s="2" t="s">
        <v>63</v>
      </c>
      <c r="J164" s="2" t="s">
        <v>63</v>
      </c>
      <c r="K164" s="2" t="s">
        <v>63</v>
      </c>
      <c r="L164" s="2" t="s">
        <v>63</v>
      </c>
      <c r="M164" s="2" t="s">
        <v>64</v>
      </c>
      <c r="N164" s="2" t="s">
        <v>131</v>
      </c>
      <c r="O164" s="2" t="s">
        <v>66</v>
      </c>
      <c r="P164" s="2" t="s">
        <v>538</v>
      </c>
      <c r="Q164" s="3">
        <v>82.059999999999988</v>
      </c>
      <c r="R164" s="3">
        <v>246</v>
      </c>
      <c r="S164" s="4">
        <f t="shared" si="16"/>
        <v>1</v>
      </c>
      <c r="T164" s="4">
        <f t="shared" si="17"/>
        <v>11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>
        <v>11</v>
      </c>
      <c r="AW164" s="2"/>
      <c r="AX164" s="2"/>
      <c r="AY164" s="2"/>
      <c r="AZ164" s="2"/>
      <c r="BA164" s="2"/>
      <c r="BB164" s="2"/>
      <c r="BC164" s="2"/>
      <c r="BD164" s="2"/>
    </row>
    <row r="165" spans="1:56" ht="159.94999999999999" customHeight="1" x14ac:dyDescent="0.25">
      <c r="A165" s="2" t="s">
        <v>606</v>
      </c>
      <c r="B165" s="2"/>
      <c r="C165" s="2" t="s">
        <v>607</v>
      </c>
      <c r="D165" s="2" t="s">
        <v>539</v>
      </c>
      <c r="E165" s="2" t="s">
        <v>540</v>
      </c>
      <c r="F165" s="2" t="s">
        <v>512</v>
      </c>
      <c r="G165" s="2" t="s">
        <v>513</v>
      </c>
      <c r="H165" s="8" t="s">
        <v>608</v>
      </c>
      <c r="I165" s="2" t="s">
        <v>63</v>
      </c>
      <c r="J165" s="2" t="s">
        <v>63</v>
      </c>
      <c r="K165" s="2" t="s">
        <v>63</v>
      </c>
      <c r="L165" s="2" t="s">
        <v>63</v>
      </c>
      <c r="M165" s="2" t="s">
        <v>64</v>
      </c>
      <c r="N165" s="2" t="s">
        <v>131</v>
      </c>
      <c r="O165" s="2" t="s">
        <v>66</v>
      </c>
      <c r="P165" s="2" t="s">
        <v>367</v>
      </c>
      <c r="Q165" s="3">
        <v>61.16</v>
      </c>
      <c r="R165" s="3">
        <v>183</v>
      </c>
      <c r="S165" s="4">
        <f t="shared" si="16"/>
        <v>3</v>
      </c>
      <c r="T165" s="4">
        <f t="shared" si="17"/>
        <v>8</v>
      </c>
      <c r="U165" s="2"/>
      <c r="V165" s="2">
        <v>3</v>
      </c>
      <c r="W165" s="2">
        <v>2</v>
      </c>
      <c r="X165" s="2">
        <v>3</v>
      </c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9.94999999999999" customHeight="1" x14ac:dyDescent="0.25">
      <c r="A166" s="2" t="s">
        <v>609</v>
      </c>
      <c r="B166" s="2"/>
      <c r="C166" s="2" t="s">
        <v>610</v>
      </c>
      <c r="D166" s="2" t="s">
        <v>611</v>
      </c>
      <c r="E166" s="2" t="s">
        <v>612</v>
      </c>
      <c r="F166" s="2" t="s">
        <v>512</v>
      </c>
      <c r="G166" s="2" t="s">
        <v>513</v>
      </c>
      <c r="H166" s="8" t="s">
        <v>613</v>
      </c>
      <c r="I166" s="2" t="s">
        <v>63</v>
      </c>
      <c r="J166" s="2" t="s">
        <v>63</v>
      </c>
      <c r="K166" s="2" t="s">
        <v>63</v>
      </c>
      <c r="L166" s="2" t="s">
        <v>63</v>
      </c>
      <c r="M166" s="2" t="s">
        <v>64</v>
      </c>
      <c r="N166" s="2" t="s">
        <v>131</v>
      </c>
      <c r="O166" s="2" t="s">
        <v>66</v>
      </c>
      <c r="P166" s="2" t="s">
        <v>67</v>
      </c>
      <c r="Q166" s="3">
        <v>68.2</v>
      </c>
      <c r="R166" s="3">
        <v>205</v>
      </c>
      <c r="S166" s="4">
        <f t="shared" si="16"/>
        <v>3</v>
      </c>
      <c r="T166" s="4">
        <f t="shared" si="17"/>
        <v>6</v>
      </c>
      <c r="U166" s="2"/>
      <c r="V166" s="2">
        <v>1</v>
      </c>
      <c r="W166" s="2">
        <v>2</v>
      </c>
      <c r="X166" s="2"/>
      <c r="Y166" s="2">
        <v>3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9.94999999999999" customHeight="1" x14ac:dyDescent="0.25">
      <c r="A167" s="2" t="s">
        <v>586</v>
      </c>
      <c r="B167" s="2"/>
      <c r="C167" s="2" t="s">
        <v>614</v>
      </c>
      <c r="D167" s="2" t="s">
        <v>615</v>
      </c>
      <c r="E167" s="2" t="s">
        <v>616</v>
      </c>
      <c r="F167" s="2" t="s">
        <v>512</v>
      </c>
      <c r="G167" s="2" t="s">
        <v>513</v>
      </c>
      <c r="H167" s="8" t="s">
        <v>590</v>
      </c>
      <c r="I167" s="2" t="s">
        <v>63</v>
      </c>
      <c r="J167" s="2" t="s">
        <v>63</v>
      </c>
      <c r="K167" s="2" t="s">
        <v>63</v>
      </c>
      <c r="L167" s="2" t="s">
        <v>63</v>
      </c>
      <c r="M167" s="2" t="s">
        <v>64</v>
      </c>
      <c r="N167" s="2" t="s">
        <v>131</v>
      </c>
      <c r="O167" s="2" t="s">
        <v>66</v>
      </c>
      <c r="P167" s="2" t="s">
        <v>367</v>
      </c>
      <c r="Q167" s="3">
        <v>68.2</v>
      </c>
      <c r="R167" s="3">
        <v>205</v>
      </c>
      <c r="S167" s="4">
        <f t="shared" si="16"/>
        <v>3</v>
      </c>
      <c r="T167" s="4">
        <f t="shared" si="17"/>
        <v>6</v>
      </c>
      <c r="U167" s="2"/>
      <c r="V167" s="2"/>
      <c r="W167" s="2"/>
      <c r="X167" s="2"/>
      <c r="Y167" s="2">
        <v>1</v>
      </c>
      <c r="Z167" s="2">
        <v>1</v>
      </c>
      <c r="AA167" s="2">
        <v>4</v>
      </c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49.1" customHeight="1" x14ac:dyDescent="0.25">
      <c r="A168" s="2" t="s">
        <v>617</v>
      </c>
      <c r="B168" s="2"/>
      <c r="C168" s="2" t="s">
        <v>618</v>
      </c>
      <c r="D168" s="2" t="s">
        <v>619</v>
      </c>
      <c r="E168" s="2" t="s">
        <v>620</v>
      </c>
      <c r="F168" s="2" t="s">
        <v>512</v>
      </c>
      <c r="G168" s="2" t="s">
        <v>513</v>
      </c>
      <c r="H168" s="8" t="s">
        <v>621</v>
      </c>
      <c r="I168" s="2" t="s">
        <v>63</v>
      </c>
      <c r="J168" s="2" t="s">
        <v>63</v>
      </c>
      <c r="K168" s="2" t="s">
        <v>63</v>
      </c>
      <c r="L168" s="2" t="s">
        <v>63</v>
      </c>
      <c r="M168" s="2" t="s">
        <v>64</v>
      </c>
      <c r="N168" s="2" t="s">
        <v>131</v>
      </c>
      <c r="O168" s="2" t="s">
        <v>66</v>
      </c>
      <c r="P168" s="2" t="s">
        <v>538</v>
      </c>
      <c r="Q168" s="3">
        <v>72.929999999999993</v>
      </c>
      <c r="R168" s="3">
        <v>219</v>
      </c>
      <c r="S168" s="4">
        <f t="shared" si="16"/>
        <v>1</v>
      </c>
      <c r="T168" s="4">
        <f t="shared" si="17"/>
        <v>11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>
        <v>11</v>
      </c>
      <c r="AW168" s="2"/>
      <c r="AX168" s="2"/>
      <c r="AY168" s="2"/>
      <c r="AZ168" s="2"/>
      <c r="BA168" s="2"/>
      <c r="BB168" s="2"/>
      <c r="BC168" s="2"/>
      <c r="BD168" s="2"/>
    </row>
    <row r="169" spans="1:56" ht="159.94999999999999" customHeight="1" x14ac:dyDescent="0.25">
      <c r="A169" s="2" t="s">
        <v>622</v>
      </c>
      <c r="B169" s="2"/>
      <c r="C169" s="2" t="s">
        <v>623</v>
      </c>
      <c r="D169" s="2" t="s">
        <v>305</v>
      </c>
      <c r="E169" s="2" t="s">
        <v>306</v>
      </c>
      <c r="F169" s="2" t="s">
        <v>512</v>
      </c>
      <c r="G169" s="2" t="s">
        <v>513</v>
      </c>
      <c r="H169" s="8" t="s">
        <v>624</v>
      </c>
      <c r="I169" s="2" t="s">
        <v>63</v>
      </c>
      <c r="J169" s="2" t="s">
        <v>63</v>
      </c>
      <c r="K169" s="2" t="s">
        <v>63</v>
      </c>
      <c r="L169" s="2" t="s">
        <v>63</v>
      </c>
      <c r="M169" s="2" t="s">
        <v>64</v>
      </c>
      <c r="N169" s="2" t="s">
        <v>131</v>
      </c>
      <c r="O169" s="2" t="s">
        <v>66</v>
      </c>
      <c r="P169" s="2" t="s">
        <v>67</v>
      </c>
      <c r="Q169" s="3">
        <v>69.960000000000008</v>
      </c>
      <c r="R169" s="3">
        <v>210</v>
      </c>
      <c r="S169" s="4">
        <f t="shared" si="16"/>
        <v>1</v>
      </c>
      <c r="T169" s="4">
        <f t="shared" si="17"/>
        <v>6</v>
      </c>
      <c r="U169" s="2"/>
      <c r="V169" s="2"/>
      <c r="W169" s="2"/>
      <c r="X169" s="2">
        <v>6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9.94999999999999" customHeight="1" x14ac:dyDescent="0.25">
      <c r="A170" s="2" t="s">
        <v>625</v>
      </c>
      <c r="B170" s="2"/>
      <c r="C170" s="2" t="s">
        <v>626</v>
      </c>
      <c r="D170" s="2" t="s">
        <v>149</v>
      </c>
      <c r="E170" s="2" t="s">
        <v>150</v>
      </c>
      <c r="F170" s="2" t="s">
        <v>627</v>
      </c>
      <c r="G170" s="2" t="s">
        <v>628</v>
      </c>
      <c r="H170" s="8" t="s">
        <v>629</v>
      </c>
      <c r="I170" s="2" t="s">
        <v>63</v>
      </c>
      <c r="J170" s="2" t="s">
        <v>63</v>
      </c>
      <c r="K170" s="2" t="s">
        <v>63</v>
      </c>
      <c r="L170" s="2" t="s">
        <v>63</v>
      </c>
      <c r="M170" s="2" t="s">
        <v>64</v>
      </c>
      <c r="N170" s="2" t="s">
        <v>65</v>
      </c>
      <c r="O170" s="2" t="s">
        <v>66</v>
      </c>
      <c r="P170" s="2" t="s">
        <v>92</v>
      </c>
      <c r="Q170" s="3">
        <v>118.36</v>
      </c>
      <c r="R170" s="3">
        <v>355</v>
      </c>
      <c r="S170" s="4">
        <f t="shared" si="16"/>
        <v>5</v>
      </c>
      <c r="T170" s="4">
        <f t="shared" si="17"/>
        <v>20</v>
      </c>
      <c r="U170" s="2"/>
      <c r="V170" s="2"/>
      <c r="W170" s="2"/>
      <c r="X170" s="2"/>
      <c r="Y170" s="2"/>
      <c r="Z170" s="2"/>
      <c r="AA170" s="2"/>
      <c r="AB170" s="2"/>
      <c r="AC170" s="2"/>
      <c r="AD170" s="2">
        <v>1</v>
      </c>
      <c r="AE170" s="2">
        <v>16</v>
      </c>
      <c r="AF170" s="2">
        <v>1</v>
      </c>
      <c r="AG170" s="2">
        <v>1</v>
      </c>
      <c r="AH170" s="2">
        <v>1</v>
      </c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9.94999999999999" customHeight="1" x14ac:dyDescent="0.25">
      <c r="A171" s="2" t="s">
        <v>630</v>
      </c>
      <c r="B171" s="2"/>
      <c r="C171" s="2" t="s">
        <v>631</v>
      </c>
      <c r="D171" s="2" t="s">
        <v>78</v>
      </c>
      <c r="E171" s="2" t="s">
        <v>79</v>
      </c>
      <c r="F171" s="2" t="s">
        <v>627</v>
      </c>
      <c r="G171" s="2" t="s">
        <v>628</v>
      </c>
      <c r="H171" s="8" t="s">
        <v>632</v>
      </c>
      <c r="I171" s="2" t="s">
        <v>63</v>
      </c>
      <c r="J171" s="2" t="s">
        <v>63</v>
      </c>
      <c r="K171" s="2" t="s">
        <v>63</v>
      </c>
      <c r="L171" s="2" t="s">
        <v>63</v>
      </c>
      <c r="M171" s="2" t="s">
        <v>64</v>
      </c>
      <c r="N171" s="2" t="s">
        <v>65</v>
      </c>
      <c r="O171" s="2" t="s">
        <v>66</v>
      </c>
      <c r="P171" s="2" t="s">
        <v>92</v>
      </c>
      <c r="Q171" s="3">
        <v>113.96</v>
      </c>
      <c r="R171" s="3">
        <v>342</v>
      </c>
      <c r="S171" s="4">
        <f t="shared" si="16"/>
        <v>6</v>
      </c>
      <c r="T171" s="4">
        <f t="shared" si="17"/>
        <v>21</v>
      </c>
      <c r="U171" s="2"/>
      <c r="V171" s="2"/>
      <c r="W171" s="2"/>
      <c r="X171" s="2"/>
      <c r="Y171" s="2"/>
      <c r="Z171" s="2"/>
      <c r="AA171" s="2"/>
      <c r="AB171" s="2"/>
      <c r="AC171" s="2"/>
      <c r="AD171" s="2">
        <v>2</v>
      </c>
      <c r="AE171" s="2">
        <v>9</v>
      </c>
      <c r="AF171" s="2">
        <v>3</v>
      </c>
      <c r="AG171" s="2">
        <v>3</v>
      </c>
      <c r="AH171" s="2">
        <v>2</v>
      </c>
      <c r="AI171" s="2">
        <v>2</v>
      </c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9.94999999999999" customHeight="1" x14ac:dyDescent="0.25">
      <c r="A172" s="2" t="s">
        <v>633</v>
      </c>
      <c r="B172" s="2"/>
      <c r="C172" s="2" t="s">
        <v>634</v>
      </c>
      <c r="D172" s="2" t="s">
        <v>520</v>
      </c>
      <c r="E172" s="2" t="s">
        <v>521</v>
      </c>
      <c r="F172" s="2" t="s">
        <v>627</v>
      </c>
      <c r="G172" s="2" t="s">
        <v>628</v>
      </c>
      <c r="H172" s="8" t="s">
        <v>635</v>
      </c>
      <c r="I172" s="2" t="s">
        <v>63</v>
      </c>
      <c r="J172" s="2" t="s">
        <v>63</v>
      </c>
      <c r="K172" s="2" t="s">
        <v>63</v>
      </c>
      <c r="L172" s="2" t="s">
        <v>63</v>
      </c>
      <c r="M172" s="2" t="s">
        <v>64</v>
      </c>
      <c r="N172" s="2" t="s">
        <v>65</v>
      </c>
      <c r="O172" s="2" t="s">
        <v>66</v>
      </c>
      <c r="P172" s="2" t="s">
        <v>67</v>
      </c>
      <c r="Q172" s="3">
        <v>100.76</v>
      </c>
      <c r="R172" s="3">
        <v>302</v>
      </c>
      <c r="S172" s="4">
        <f t="shared" si="16"/>
        <v>5</v>
      </c>
      <c r="T172" s="4">
        <f t="shared" si="17"/>
        <v>14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>
        <v>7</v>
      </c>
      <c r="AF172" s="2">
        <v>3</v>
      </c>
      <c r="AG172" s="2">
        <v>2</v>
      </c>
      <c r="AH172" s="2">
        <v>1</v>
      </c>
      <c r="AI172" s="2">
        <v>1</v>
      </c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9.94999999999999" customHeight="1" x14ac:dyDescent="0.25">
      <c r="A173" s="2" t="s">
        <v>636</v>
      </c>
      <c r="B173" s="2"/>
      <c r="C173" s="2" t="s">
        <v>637</v>
      </c>
      <c r="D173" s="2" t="s">
        <v>638</v>
      </c>
      <c r="E173" s="2" t="s">
        <v>639</v>
      </c>
      <c r="F173" s="2" t="s">
        <v>627</v>
      </c>
      <c r="G173" s="2" t="s">
        <v>628</v>
      </c>
      <c r="H173" s="8" t="s">
        <v>635</v>
      </c>
      <c r="I173" s="2" t="s">
        <v>63</v>
      </c>
      <c r="J173" s="2" t="s">
        <v>63</v>
      </c>
      <c r="K173" s="2" t="s">
        <v>63</v>
      </c>
      <c r="L173" s="2" t="s">
        <v>63</v>
      </c>
      <c r="M173" s="2" t="s">
        <v>64</v>
      </c>
      <c r="N173" s="2" t="s">
        <v>65</v>
      </c>
      <c r="O173" s="2" t="s">
        <v>66</v>
      </c>
      <c r="P173" s="2" t="s">
        <v>67</v>
      </c>
      <c r="Q173" s="3">
        <v>105.16</v>
      </c>
      <c r="R173" s="3">
        <v>315</v>
      </c>
      <c r="S173" s="4">
        <f t="shared" si="16"/>
        <v>5</v>
      </c>
      <c r="T173" s="4">
        <f t="shared" si="17"/>
        <v>7</v>
      </c>
      <c r="U173" s="2"/>
      <c r="V173" s="2"/>
      <c r="W173" s="2"/>
      <c r="X173" s="2"/>
      <c r="Y173" s="2"/>
      <c r="Z173" s="2"/>
      <c r="AA173" s="2"/>
      <c r="AB173" s="2"/>
      <c r="AC173" s="2"/>
      <c r="AD173" s="2">
        <v>1</v>
      </c>
      <c r="AE173" s="2">
        <v>1</v>
      </c>
      <c r="AF173" s="2">
        <v>2</v>
      </c>
      <c r="AG173" s="2"/>
      <c r="AH173" s="2">
        <v>2</v>
      </c>
      <c r="AI173" s="2">
        <v>1</v>
      </c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9.94999999999999" customHeight="1" x14ac:dyDescent="0.25">
      <c r="A174" s="2" t="s">
        <v>630</v>
      </c>
      <c r="B174" s="2"/>
      <c r="C174" s="2" t="s">
        <v>640</v>
      </c>
      <c r="D174" s="2" t="s">
        <v>446</v>
      </c>
      <c r="E174" s="2" t="s">
        <v>447</v>
      </c>
      <c r="F174" s="2" t="s">
        <v>627</v>
      </c>
      <c r="G174" s="2" t="s">
        <v>628</v>
      </c>
      <c r="H174" s="8" t="s">
        <v>632</v>
      </c>
      <c r="I174" s="2" t="s">
        <v>63</v>
      </c>
      <c r="J174" s="2" t="s">
        <v>63</v>
      </c>
      <c r="K174" s="2" t="s">
        <v>63</v>
      </c>
      <c r="L174" s="2" t="s">
        <v>63</v>
      </c>
      <c r="M174" s="2" t="s">
        <v>64</v>
      </c>
      <c r="N174" s="2" t="s">
        <v>65</v>
      </c>
      <c r="O174" s="2" t="s">
        <v>66</v>
      </c>
      <c r="P174" s="2" t="s">
        <v>92</v>
      </c>
      <c r="Q174" s="3">
        <v>113.96</v>
      </c>
      <c r="R174" s="3">
        <v>342</v>
      </c>
      <c r="S174" s="4">
        <f t="shared" si="16"/>
        <v>4</v>
      </c>
      <c r="T174" s="4">
        <f t="shared" si="17"/>
        <v>13</v>
      </c>
      <c r="U174" s="2"/>
      <c r="V174" s="2"/>
      <c r="W174" s="2"/>
      <c r="X174" s="2"/>
      <c r="Y174" s="2"/>
      <c r="Z174" s="2"/>
      <c r="AA174" s="2"/>
      <c r="AB174" s="2"/>
      <c r="AC174" s="2"/>
      <c r="AD174" s="2">
        <v>3</v>
      </c>
      <c r="AE174" s="2">
        <v>3</v>
      </c>
      <c r="AF174" s="2">
        <v>4</v>
      </c>
      <c r="AG174" s="2">
        <v>3</v>
      </c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9.94999999999999" customHeight="1" x14ac:dyDescent="0.25">
      <c r="A175" s="2" t="s">
        <v>641</v>
      </c>
      <c r="B175" s="2"/>
      <c r="C175" s="2" t="s">
        <v>642</v>
      </c>
      <c r="D175" s="2" t="s">
        <v>58</v>
      </c>
      <c r="E175" s="2" t="s">
        <v>59</v>
      </c>
      <c r="F175" s="2" t="s">
        <v>643</v>
      </c>
      <c r="G175" s="2" t="s">
        <v>644</v>
      </c>
      <c r="H175" s="8" t="s">
        <v>645</v>
      </c>
      <c r="I175" s="2" t="s">
        <v>63</v>
      </c>
      <c r="J175" s="2" t="s">
        <v>63</v>
      </c>
      <c r="K175" s="2" t="s">
        <v>63</v>
      </c>
      <c r="L175" s="2" t="s">
        <v>63</v>
      </c>
      <c r="M175" s="2" t="s">
        <v>64</v>
      </c>
      <c r="N175" s="2" t="s">
        <v>65</v>
      </c>
      <c r="O175" s="2" t="s">
        <v>66</v>
      </c>
      <c r="P175" s="2" t="s">
        <v>92</v>
      </c>
      <c r="Q175" s="3">
        <v>62.48</v>
      </c>
      <c r="R175" s="3">
        <v>187</v>
      </c>
      <c r="S175" s="4">
        <f t="shared" si="16"/>
        <v>5</v>
      </c>
      <c r="T175" s="4">
        <f t="shared" si="17"/>
        <v>30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>
        <v>8</v>
      </c>
      <c r="AK175" s="2"/>
      <c r="AL175" s="2">
        <v>5</v>
      </c>
      <c r="AM175" s="2"/>
      <c r="AN175" s="2">
        <v>11</v>
      </c>
      <c r="AO175" s="2"/>
      <c r="AP175" s="2">
        <v>4</v>
      </c>
      <c r="AQ175" s="2"/>
      <c r="AR175" s="2">
        <v>2</v>
      </c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9.94999999999999" customHeight="1" x14ac:dyDescent="0.25">
      <c r="A176" s="2" t="s">
        <v>646</v>
      </c>
      <c r="B176" s="2"/>
      <c r="C176" s="2" t="s">
        <v>647</v>
      </c>
      <c r="D176" s="2" t="s">
        <v>648</v>
      </c>
      <c r="E176" s="2" t="s">
        <v>649</v>
      </c>
      <c r="F176" s="2" t="s">
        <v>643</v>
      </c>
      <c r="G176" s="2" t="s">
        <v>644</v>
      </c>
      <c r="H176" s="8" t="s">
        <v>650</v>
      </c>
      <c r="I176" s="2" t="s">
        <v>63</v>
      </c>
      <c r="J176" s="2" t="s">
        <v>63</v>
      </c>
      <c r="K176" s="2" t="s">
        <v>63</v>
      </c>
      <c r="L176" s="2" t="s">
        <v>63</v>
      </c>
      <c r="M176" s="2" t="s">
        <v>64</v>
      </c>
      <c r="N176" s="2" t="s">
        <v>65</v>
      </c>
      <c r="O176" s="2" t="s">
        <v>66</v>
      </c>
      <c r="P176" s="2" t="s">
        <v>92</v>
      </c>
      <c r="Q176" s="3">
        <v>77.55</v>
      </c>
      <c r="R176" s="3">
        <v>233</v>
      </c>
      <c r="S176" s="4">
        <f t="shared" si="16"/>
        <v>4</v>
      </c>
      <c r="T176" s="4">
        <f t="shared" si="17"/>
        <v>30</v>
      </c>
      <c r="U176" s="2"/>
      <c r="V176" s="2"/>
      <c r="W176" s="2"/>
      <c r="X176" s="2"/>
      <c r="Y176" s="2"/>
      <c r="Z176" s="2"/>
      <c r="AA176" s="2"/>
      <c r="AB176" s="2"/>
      <c r="AC176" s="2"/>
      <c r="AD176" s="2">
        <v>8</v>
      </c>
      <c r="AE176" s="2">
        <v>12</v>
      </c>
      <c r="AF176" s="2">
        <v>9</v>
      </c>
      <c r="AG176" s="2">
        <v>1</v>
      </c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34.1" customHeight="1" x14ac:dyDescent="0.25">
      <c r="A177" s="2" t="s">
        <v>651</v>
      </c>
      <c r="B177" s="2"/>
      <c r="C177" s="2" t="s">
        <v>652</v>
      </c>
      <c r="D177" s="2" t="s">
        <v>94</v>
      </c>
      <c r="E177" s="2" t="s">
        <v>95</v>
      </c>
      <c r="F177" s="2" t="s">
        <v>653</v>
      </c>
      <c r="G177" s="2" t="s">
        <v>654</v>
      </c>
      <c r="H177" s="8" t="s">
        <v>655</v>
      </c>
      <c r="I177" s="2" t="s">
        <v>63</v>
      </c>
      <c r="J177" s="2" t="s">
        <v>63</v>
      </c>
      <c r="K177" s="2" t="s">
        <v>63</v>
      </c>
      <c r="L177" s="2" t="s">
        <v>63</v>
      </c>
      <c r="M177" s="2" t="s">
        <v>64</v>
      </c>
      <c r="N177" s="2" t="s">
        <v>65</v>
      </c>
      <c r="O177" s="2" t="s">
        <v>66</v>
      </c>
      <c r="P177" s="2" t="s">
        <v>92</v>
      </c>
      <c r="Q177" s="3">
        <v>127.6</v>
      </c>
      <c r="R177" s="3">
        <v>383</v>
      </c>
      <c r="S177" s="4">
        <f t="shared" ref="S177:S197" si="18">COUNT(U177:BD177)</f>
        <v>4</v>
      </c>
      <c r="T177" s="4">
        <f t="shared" ref="T177:T197" si="19">SUM(U177:BD177)</f>
        <v>12</v>
      </c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>
        <v>4</v>
      </c>
      <c r="AV177" s="2"/>
      <c r="AW177" s="2">
        <v>1</v>
      </c>
      <c r="AX177" s="2">
        <v>3</v>
      </c>
      <c r="AY177" s="2">
        <v>4</v>
      </c>
      <c r="AZ177" s="2"/>
      <c r="BA177" s="2"/>
      <c r="BB177" s="2"/>
      <c r="BC177" s="2"/>
      <c r="BD177" s="2"/>
    </row>
    <row r="178" spans="1:56" ht="159.94999999999999" customHeight="1" x14ac:dyDescent="0.25">
      <c r="A178" s="2" t="s">
        <v>651</v>
      </c>
      <c r="B178" s="2"/>
      <c r="C178" s="2" t="s">
        <v>656</v>
      </c>
      <c r="D178" s="2" t="s">
        <v>58</v>
      </c>
      <c r="E178" s="2" t="s">
        <v>59</v>
      </c>
      <c r="F178" s="2" t="s">
        <v>653</v>
      </c>
      <c r="G178" s="2" t="s">
        <v>654</v>
      </c>
      <c r="H178" s="8" t="s">
        <v>655</v>
      </c>
      <c r="I178" s="2" t="s">
        <v>63</v>
      </c>
      <c r="J178" s="2" t="s">
        <v>63</v>
      </c>
      <c r="K178" s="2" t="s">
        <v>63</v>
      </c>
      <c r="L178" s="2" t="s">
        <v>63</v>
      </c>
      <c r="M178" s="2" t="s">
        <v>64</v>
      </c>
      <c r="N178" s="2" t="s">
        <v>65</v>
      </c>
      <c r="O178" s="2" t="s">
        <v>66</v>
      </c>
      <c r="P178" s="2" t="s">
        <v>92</v>
      </c>
      <c r="Q178" s="3">
        <v>127.6</v>
      </c>
      <c r="R178" s="3">
        <v>383</v>
      </c>
      <c r="S178" s="4">
        <f t="shared" si="18"/>
        <v>4</v>
      </c>
      <c r="T178" s="4">
        <f t="shared" si="19"/>
        <v>7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>
        <v>1</v>
      </c>
      <c r="AU178" s="2"/>
      <c r="AV178" s="2"/>
      <c r="AW178" s="2">
        <v>1</v>
      </c>
      <c r="AX178" s="2">
        <v>3</v>
      </c>
      <c r="AY178" s="2">
        <v>2</v>
      </c>
      <c r="AZ178" s="2"/>
      <c r="BA178" s="2"/>
      <c r="BB178" s="2"/>
      <c r="BC178" s="2"/>
      <c r="BD178" s="2"/>
    </row>
    <row r="179" spans="1:56" ht="138.19999999999999" customHeight="1" x14ac:dyDescent="0.25">
      <c r="A179" s="2" t="s">
        <v>657</v>
      </c>
      <c r="B179" s="2"/>
      <c r="C179" s="2" t="s">
        <v>658</v>
      </c>
      <c r="D179" s="2" t="s">
        <v>94</v>
      </c>
      <c r="E179" s="2" t="s">
        <v>95</v>
      </c>
      <c r="F179" s="2" t="s">
        <v>653</v>
      </c>
      <c r="G179" s="2" t="s">
        <v>654</v>
      </c>
      <c r="H179" s="8" t="s">
        <v>659</v>
      </c>
      <c r="I179" s="2" t="s">
        <v>63</v>
      </c>
      <c r="J179" s="2" t="s">
        <v>63</v>
      </c>
      <c r="K179" s="2" t="s">
        <v>63</v>
      </c>
      <c r="L179" s="2" t="s">
        <v>63</v>
      </c>
      <c r="M179" s="2" t="s">
        <v>64</v>
      </c>
      <c r="N179" s="2" t="s">
        <v>131</v>
      </c>
      <c r="O179" s="2" t="s">
        <v>66</v>
      </c>
      <c r="P179" s="2" t="s">
        <v>92</v>
      </c>
      <c r="Q179" s="3">
        <v>525.79999999999995</v>
      </c>
      <c r="R179" s="3">
        <v>1577</v>
      </c>
      <c r="S179" s="4">
        <f t="shared" si="18"/>
        <v>1</v>
      </c>
      <c r="T179" s="4">
        <f t="shared" si="19"/>
        <v>13</v>
      </c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>
        <v>13</v>
      </c>
      <c r="BB179" s="2"/>
      <c r="BC179" s="2"/>
      <c r="BD179" s="2"/>
    </row>
    <row r="180" spans="1:56" ht="159.94999999999999" customHeight="1" x14ac:dyDescent="0.25">
      <c r="A180" s="2" t="s">
        <v>660</v>
      </c>
      <c r="B180" s="2"/>
      <c r="C180" s="2" t="s">
        <v>661</v>
      </c>
      <c r="D180" s="2" t="s">
        <v>78</v>
      </c>
      <c r="E180" s="2" t="s">
        <v>79</v>
      </c>
      <c r="F180" s="2" t="s">
        <v>662</v>
      </c>
      <c r="G180" s="2" t="s">
        <v>662</v>
      </c>
      <c r="H180" s="8" t="s">
        <v>663</v>
      </c>
      <c r="I180" s="2" t="s">
        <v>63</v>
      </c>
      <c r="J180" s="2" t="s">
        <v>63</v>
      </c>
      <c r="K180" s="2" t="s">
        <v>63</v>
      </c>
      <c r="L180" s="2" t="s">
        <v>63</v>
      </c>
      <c r="M180" s="2" t="s">
        <v>64</v>
      </c>
      <c r="N180" s="2" t="s">
        <v>65</v>
      </c>
      <c r="O180" s="2" t="s">
        <v>66</v>
      </c>
      <c r="P180" s="2" t="s">
        <v>67</v>
      </c>
      <c r="Q180" s="3">
        <v>71.39</v>
      </c>
      <c r="R180" s="3">
        <v>214</v>
      </c>
      <c r="S180" s="4">
        <f t="shared" si="18"/>
        <v>5</v>
      </c>
      <c r="T180" s="4">
        <f t="shared" si="19"/>
        <v>30</v>
      </c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>
        <v>4</v>
      </c>
      <c r="AK180" s="2"/>
      <c r="AL180" s="2">
        <v>13</v>
      </c>
      <c r="AM180" s="2"/>
      <c r="AN180" s="2">
        <v>9</v>
      </c>
      <c r="AO180" s="2"/>
      <c r="AP180" s="2">
        <v>2</v>
      </c>
      <c r="AQ180" s="2"/>
      <c r="AR180" s="2">
        <v>2</v>
      </c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9.94999999999999" customHeight="1" x14ac:dyDescent="0.25">
      <c r="A181" s="2" t="s">
        <v>664</v>
      </c>
      <c r="B181" s="2"/>
      <c r="C181" s="2" t="s">
        <v>665</v>
      </c>
      <c r="D181" s="2" t="s">
        <v>78</v>
      </c>
      <c r="E181" s="2" t="s">
        <v>79</v>
      </c>
      <c r="F181" s="2" t="s">
        <v>662</v>
      </c>
      <c r="G181" s="2" t="s">
        <v>662</v>
      </c>
      <c r="H181" s="8" t="s">
        <v>666</v>
      </c>
      <c r="I181" s="2" t="s">
        <v>63</v>
      </c>
      <c r="J181" s="2" t="s">
        <v>63</v>
      </c>
      <c r="K181" s="2" t="s">
        <v>63</v>
      </c>
      <c r="L181" s="2" t="s">
        <v>63</v>
      </c>
      <c r="M181" s="2" t="s">
        <v>64</v>
      </c>
      <c r="N181" s="2" t="s">
        <v>65</v>
      </c>
      <c r="O181" s="2" t="s">
        <v>66</v>
      </c>
      <c r="P181" s="2" t="s">
        <v>92</v>
      </c>
      <c r="Q181" s="3">
        <v>80.41</v>
      </c>
      <c r="R181" s="3">
        <v>241</v>
      </c>
      <c r="S181" s="4">
        <f t="shared" si="18"/>
        <v>5</v>
      </c>
      <c r="T181" s="4">
        <f t="shared" si="19"/>
        <v>17</v>
      </c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>
        <v>2</v>
      </c>
      <c r="AK181" s="2"/>
      <c r="AL181" s="2">
        <v>2</v>
      </c>
      <c r="AM181" s="2"/>
      <c r="AN181" s="2">
        <v>4</v>
      </c>
      <c r="AO181" s="2"/>
      <c r="AP181" s="2">
        <v>3</v>
      </c>
      <c r="AQ181" s="2"/>
      <c r="AR181" s="2">
        <v>6</v>
      </c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9.94999999999999" customHeight="1" x14ac:dyDescent="0.25">
      <c r="A182" s="2" t="s">
        <v>664</v>
      </c>
      <c r="B182" s="2"/>
      <c r="C182" s="2" t="s">
        <v>667</v>
      </c>
      <c r="D182" s="2" t="s">
        <v>94</v>
      </c>
      <c r="E182" s="2" t="s">
        <v>95</v>
      </c>
      <c r="F182" s="2" t="s">
        <v>662</v>
      </c>
      <c r="G182" s="2" t="s">
        <v>662</v>
      </c>
      <c r="H182" s="8" t="s">
        <v>666</v>
      </c>
      <c r="I182" s="2" t="s">
        <v>63</v>
      </c>
      <c r="J182" s="2" t="s">
        <v>63</v>
      </c>
      <c r="K182" s="2" t="s">
        <v>63</v>
      </c>
      <c r="L182" s="2" t="s">
        <v>63</v>
      </c>
      <c r="M182" s="2" t="s">
        <v>64</v>
      </c>
      <c r="N182" s="2" t="s">
        <v>65</v>
      </c>
      <c r="O182" s="2" t="s">
        <v>66</v>
      </c>
      <c r="P182" s="2" t="s">
        <v>92</v>
      </c>
      <c r="Q182" s="3">
        <v>80.41</v>
      </c>
      <c r="R182" s="3">
        <v>241</v>
      </c>
      <c r="S182" s="4">
        <f t="shared" si="18"/>
        <v>5</v>
      </c>
      <c r="T182" s="4">
        <f t="shared" si="19"/>
        <v>12</v>
      </c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>
        <v>1</v>
      </c>
      <c r="AK182" s="2"/>
      <c r="AL182" s="2">
        <v>2</v>
      </c>
      <c r="AM182" s="2"/>
      <c r="AN182" s="2">
        <v>3</v>
      </c>
      <c r="AO182" s="2"/>
      <c r="AP182" s="2">
        <v>5</v>
      </c>
      <c r="AQ182" s="2"/>
      <c r="AR182" s="2">
        <v>1</v>
      </c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9.94999999999999" customHeight="1" x14ac:dyDescent="0.25">
      <c r="A183" s="2" t="s">
        <v>668</v>
      </c>
      <c r="B183" s="2"/>
      <c r="C183" s="2" t="s">
        <v>669</v>
      </c>
      <c r="D183" s="2" t="s">
        <v>78</v>
      </c>
      <c r="E183" s="2" t="s">
        <v>79</v>
      </c>
      <c r="F183" s="2" t="s">
        <v>662</v>
      </c>
      <c r="G183" s="2" t="s">
        <v>662</v>
      </c>
      <c r="H183" s="8" t="s">
        <v>670</v>
      </c>
      <c r="I183" s="2" t="s">
        <v>63</v>
      </c>
      <c r="J183" s="2" t="s">
        <v>63</v>
      </c>
      <c r="K183" s="2" t="s">
        <v>63</v>
      </c>
      <c r="L183" s="2" t="s">
        <v>63</v>
      </c>
      <c r="M183" s="2" t="s">
        <v>64</v>
      </c>
      <c r="N183" s="2" t="s">
        <v>65</v>
      </c>
      <c r="O183" s="2" t="s">
        <v>66</v>
      </c>
      <c r="P183" s="2" t="s">
        <v>92</v>
      </c>
      <c r="Q183" s="3">
        <v>80.41</v>
      </c>
      <c r="R183" s="3">
        <v>241</v>
      </c>
      <c r="S183" s="4">
        <f t="shared" si="18"/>
        <v>5</v>
      </c>
      <c r="T183" s="4">
        <f t="shared" si="19"/>
        <v>9</v>
      </c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>
        <v>1</v>
      </c>
      <c r="AU183" s="2">
        <v>2</v>
      </c>
      <c r="AV183" s="2"/>
      <c r="AW183" s="2">
        <v>3</v>
      </c>
      <c r="AX183" s="2">
        <v>2</v>
      </c>
      <c r="AY183" s="2">
        <v>1</v>
      </c>
      <c r="AZ183" s="2"/>
      <c r="BA183" s="2"/>
      <c r="BB183" s="2"/>
      <c r="BC183" s="2"/>
      <c r="BD183" s="2"/>
    </row>
    <row r="184" spans="1:56" ht="159.94999999999999" customHeight="1" x14ac:dyDescent="0.25">
      <c r="A184" s="2" t="s">
        <v>671</v>
      </c>
      <c r="B184" s="2"/>
      <c r="C184" s="2" t="s">
        <v>672</v>
      </c>
      <c r="D184" s="2" t="s">
        <v>94</v>
      </c>
      <c r="E184" s="2" t="s">
        <v>95</v>
      </c>
      <c r="F184" s="2" t="s">
        <v>662</v>
      </c>
      <c r="G184" s="2" t="s">
        <v>662</v>
      </c>
      <c r="H184" s="8" t="s">
        <v>670</v>
      </c>
      <c r="I184" s="2" t="s">
        <v>63</v>
      </c>
      <c r="J184" s="2" t="s">
        <v>63</v>
      </c>
      <c r="K184" s="2" t="s">
        <v>63</v>
      </c>
      <c r="L184" s="2" t="s">
        <v>63</v>
      </c>
      <c r="M184" s="2" t="s">
        <v>64</v>
      </c>
      <c r="N184" s="2" t="s">
        <v>65</v>
      </c>
      <c r="O184" s="2" t="s">
        <v>66</v>
      </c>
      <c r="P184" s="2" t="s">
        <v>92</v>
      </c>
      <c r="Q184" s="3">
        <v>69.960000000000008</v>
      </c>
      <c r="R184" s="3">
        <v>210</v>
      </c>
      <c r="S184" s="4">
        <f t="shared" si="18"/>
        <v>3</v>
      </c>
      <c r="T184" s="4">
        <f t="shared" si="19"/>
        <v>10</v>
      </c>
      <c r="U184" s="2"/>
      <c r="V184" s="2"/>
      <c r="W184" s="2"/>
      <c r="X184" s="2"/>
      <c r="Y184" s="2"/>
      <c r="Z184" s="2"/>
      <c r="AA184" s="2"/>
      <c r="AB184" s="2"/>
      <c r="AC184" s="2"/>
      <c r="AD184" s="2">
        <v>6</v>
      </c>
      <c r="AE184" s="2">
        <v>2</v>
      </c>
      <c r="AF184" s="2"/>
      <c r="AG184" s="2">
        <v>2</v>
      </c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9.94999999999999" customHeight="1" x14ac:dyDescent="0.25">
      <c r="A185" s="2" t="s">
        <v>673</v>
      </c>
      <c r="B185" s="2"/>
      <c r="C185" s="2" t="s">
        <v>674</v>
      </c>
      <c r="D185" s="2" t="s">
        <v>70</v>
      </c>
      <c r="E185" s="2" t="s">
        <v>71</v>
      </c>
      <c r="F185" s="2" t="s">
        <v>662</v>
      </c>
      <c r="G185" s="2" t="s">
        <v>662</v>
      </c>
      <c r="H185" s="8" t="s">
        <v>675</v>
      </c>
      <c r="I185" s="2" t="s">
        <v>63</v>
      </c>
      <c r="J185" s="2" t="s">
        <v>63</v>
      </c>
      <c r="K185" s="2" t="s">
        <v>63</v>
      </c>
      <c r="L185" s="2" t="s">
        <v>63</v>
      </c>
      <c r="M185" s="2" t="s">
        <v>64</v>
      </c>
      <c r="N185" s="2" t="s">
        <v>65</v>
      </c>
      <c r="O185" s="2" t="s">
        <v>66</v>
      </c>
      <c r="P185" s="2" t="s">
        <v>67</v>
      </c>
      <c r="Q185" s="3">
        <v>65.56</v>
      </c>
      <c r="R185" s="3">
        <v>197</v>
      </c>
      <c r="S185" s="4">
        <f t="shared" si="18"/>
        <v>4</v>
      </c>
      <c r="T185" s="4">
        <f t="shared" si="19"/>
        <v>15</v>
      </c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>
        <v>11</v>
      </c>
      <c r="AF185" s="2">
        <v>1</v>
      </c>
      <c r="AG185" s="2">
        <v>1</v>
      </c>
      <c r="AH185" s="2">
        <v>2</v>
      </c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9.94999999999999" customHeight="1" x14ac:dyDescent="0.25">
      <c r="A186" s="2" t="s">
        <v>668</v>
      </c>
      <c r="B186" s="2"/>
      <c r="C186" s="2" t="s">
        <v>676</v>
      </c>
      <c r="D186" s="2" t="s">
        <v>94</v>
      </c>
      <c r="E186" s="2" t="s">
        <v>95</v>
      </c>
      <c r="F186" s="2" t="s">
        <v>662</v>
      </c>
      <c r="G186" s="2" t="s">
        <v>662</v>
      </c>
      <c r="H186" s="8" t="s">
        <v>670</v>
      </c>
      <c r="I186" s="2" t="s">
        <v>63</v>
      </c>
      <c r="J186" s="2" t="s">
        <v>63</v>
      </c>
      <c r="K186" s="2" t="s">
        <v>63</v>
      </c>
      <c r="L186" s="2" t="s">
        <v>63</v>
      </c>
      <c r="M186" s="2" t="s">
        <v>64</v>
      </c>
      <c r="N186" s="2" t="s">
        <v>65</v>
      </c>
      <c r="O186" s="2" t="s">
        <v>66</v>
      </c>
      <c r="P186" s="2" t="s">
        <v>92</v>
      </c>
      <c r="Q186" s="3">
        <v>80.41</v>
      </c>
      <c r="R186" s="3">
        <v>241</v>
      </c>
      <c r="S186" s="4">
        <f t="shared" si="18"/>
        <v>3</v>
      </c>
      <c r="T186" s="4">
        <f t="shared" si="19"/>
        <v>12</v>
      </c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>
        <v>1</v>
      </c>
      <c r="AU186" s="2">
        <v>5</v>
      </c>
      <c r="AV186" s="2"/>
      <c r="AW186" s="2">
        <v>6</v>
      </c>
      <c r="AX186" s="2"/>
      <c r="AY186" s="2"/>
      <c r="AZ186" s="2"/>
      <c r="BA186" s="2"/>
      <c r="BB186" s="2"/>
      <c r="BC186" s="2"/>
      <c r="BD186" s="2"/>
    </row>
    <row r="187" spans="1:56" ht="159.94999999999999" customHeight="1" x14ac:dyDescent="0.25">
      <c r="A187" s="2" t="s">
        <v>677</v>
      </c>
      <c r="B187" s="2"/>
      <c r="C187" s="2" t="s">
        <v>678</v>
      </c>
      <c r="D187" s="2" t="s">
        <v>446</v>
      </c>
      <c r="E187" s="2" t="s">
        <v>447</v>
      </c>
      <c r="F187" s="2" t="s">
        <v>662</v>
      </c>
      <c r="G187" s="2" t="s">
        <v>662</v>
      </c>
      <c r="H187" s="8" t="s">
        <v>679</v>
      </c>
      <c r="I187" s="2" t="s">
        <v>63</v>
      </c>
      <c r="J187" s="2" t="s">
        <v>63</v>
      </c>
      <c r="K187" s="2" t="s">
        <v>63</v>
      </c>
      <c r="L187" s="2" t="s">
        <v>63</v>
      </c>
      <c r="M187" s="2" t="s">
        <v>64</v>
      </c>
      <c r="N187" s="2" t="s">
        <v>65</v>
      </c>
      <c r="O187" s="2" t="s">
        <v>66</v>
      </c>
      <c r="P187" s="2" t="s">
        <v>92</v>
      </c>
      <c r="Q187" s="3">
        <v>83.16</v>
      </c>
      <c r="R187" s="3">
        <v>249</v>
      </c>
      <c r="S187" s="4">
        <f t="shared" si="18"/>
        <v>5</v>
      </c>
      <c r="T187" s="4">
        <f t="shared" si="19"/>
        <v>9</v>
      </c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>
        <v>2</v>
      </c>
      <c r="AU187" s="2">
        <v>2</v>
      </c>
      <c r="AV187" s="2"/>
      <c r="AW187" s="2">
        <v>1</v>
      </c>
      <c r="AX187" s="2">
        <v>2</v>
      </c>
      <c r="AY187" s="2">
        <v>2</v>
      </c>
      <c r="AZ187" s="2"/>
      <c r="BA187" s="2"/>
      <c r="BB187" s="2"/>
      <c r="BC187" s="2"/>
      <c r="BD187" s="2"/>
    </row>
    <row r="188" spans="1:56" ht="159.94999999999999" customHeight="1" x14ac:dyDescent="0.25">
      <c r="A188" s="2" t="s">
        <v>680</v>
      </c>
      <c r="B188" s="2"/>
      <c r="C188" s="2" t="s">
        <v>681</v>
      </c>
      <c r="D188" s="2" t="s">
        <v>341</v>
      </c>
      <c r="E188" s="2" t="s">
        <v>342</v>
      </c>
      <c r="F188" s="2" t="s">
        <v>662</v>
      </c>
      <c r="G188" s="2" t="s">
        <v>662</v>
      </c>
      <c r="H188" s="8" t="s">
        <v>682</v>
      </c>
      <c r="I188" s="2" t="s">
        <v>63</v>
      </c>
      <c r="J188" s="2" t="s">
        <v>63</v>
      </c>
      <c r="K188" s="2" t="s">
        <v>63</v>
      </c>
      <c r="L188" s="2" t="s">
        <v>63</v>
      </c>
      <c r="M188" s="2" t="s">
        <v>64</v>
      </c>
      <c r="N188" s="2" t="s">
        <v>65</v>
      </c>
      <c r="O188" s="2" t="s">
        <v>66</v>
      </c>
      <c r="P188" s="2" t="s">
        <v>67</v>
      </c>
      <c r="Q188" s="3">
        <v>78.759999999999991</v>
      </c>
      <c r="R188" s="3">
        <v>236</v>
      </c>
      <c r="S188" s="4">
        <f t="shared" si="18"/>
        <v>4</v>
      </c>
      <c r="T188" s="4">
        <f t="shared" si="19"/>
        <v>9</v>
      </c>
      <c r="U188" s="2"/>
      <c r="V188" s="2"/>
      <c r="W188" s="2"/>
      <c r="X188" s="2"/>
      <c r="Y188" s="2"/>
      <c r="Z188" s="2"/>
      <c r="AA188" s="2"/>
      <c r="AB188" s="2"/>
      <c r="AC188" s="2"/>
      <c r="AD188" s="2">
        <v>1</v>
      </c>
      <c r="AE188" s="2">
        <v>5</v>
      </c>
      <c r="AF188" s="2">
        <v>2</v>
      </c>
      <c r="AG188" s="2">
        <v>1</v>
      </c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9.94999999999999" customHeight="1" x14ac:dyDescent="0.25">
      <c r="A189" s="2" t="s">
        <v>677</v>
      </c>
      <c r="B189" s="2"/>
      <c r="C189" s="2" t="s">
        <v>683</v>
      </c>
      <c r="D189" s="2" t="s">
        <v>96</v>
      </c>
      <c r="E189" s="2" t="s">
        <v>97</v>
      </c>
      <c r="F189" s="2" t="s">
        <v>662</v>
      </c>
      <c r="G189" s="2" t="s">
        <v>662</v>
      </c>
      <c r="H189" s="8" t="s">
        <v>679</v>
      </c>
      <c r="I189" s="2" t="s">
        <v>63</v>
      </c>
      <c r="J189" s="2" t="s">
        <v>63</v>
      </c>
      <c r="K189" s="2" t="s">
        <v>63</v>
      </c>
      <c r="L189" s="2" t="s">
        <v>63</v>
      </c>
      <c r="M189" s="2" t="s">
        <v>64</v>
      </c>
      <c r="N189" s="2" t="s">
        <v>65</v>
      </c>
      <c r="O189" s="2" t="s">
        <v>66</v>
      </c>
      <c r="P189" s="2" t="s">
        <v>92</v>
      </c>
      <c r="Q189" s="3">
        <v>83.16</v>
      </c>
      <c r="R189" s="3">
        <v>249</v>
      </c>
      <c r="S189" s="4">
        <f t="shared" si="18"/>
        <v>3</v>
      </c>
      <c r="T189" s="4">
        <f t="shared" si="19"/>
        <v>6</v>
      </c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>
        <v>1</v>
      </c>
      <c r="AV189" s="2"/>
      <c r="AW189" s="2">
        <v>4</v>
      </c>
      <c r="AX189" s="2">
        <v>1</v>
      </c>
      <c r="AY189" s="2"/>
      <c r="AZ189" s="2"/>
      <c r="BA189" s="2"/>
      <c r="BB189" s="2"/>
      <c r="BC189" s="2"/>
      <c r="BD189" s="2"/>
    </row>
    <row r="190" spans="1:56" ht="159.94999999999999" customHeight="1" x14ac:dyDescent="0.25">
      <c r="A190" s="2" t="s">
        <v>684</v>
      </c>
      <c r="B190" s="2"/>
      <c r="C190" s="2" t="s">
        <v>685</v>
      </c>
      <c r="D190" s="2" t="s">
        <v>78</v>
      </c>
      <c r="E190" s="2" t="s">
        <v>79</v>
      </c>
      <c r="F190" s="2" t="s">
        <v>662</v>
      </c>
      <c r="G190" s="2" t="s">
        <v>662</v>
      </c>
      <c r="H190" s="8" t="s">
        <v>686</v>
      </c>
      <c r="I190" s="2" t="s">
        <v>63</v>
      </c>
      <c r="J190" s="2" t="s">
        <v>63</v>
      </c>
      <c r="K190" s="2" t="s">
        <v>63</v>
      </c>
      <c r="L190" s="2" t="s">
        <v>63</v>
      </c>
      <c r="M190" s="2" t="s">
        <v>64</v>
      </c>
      <c r="N190" s="2" t="s">
        <v>65</v>
      </c>
      <c r="O190" s="2" t="s">
        <v>66</v>
      </c>
      <c r="P190" s="2" t="s">
        <v>92</v>
      </c>
      <c r="Q190" s="3">
        <v>82.059999999999988</v>
      </c>
      <c r="R190" s="3">
        <v>246</v>
      </c>
      <c r="S190" s="4">
        <f t="shared" si="18"/>
        <v>1</v>
      </c>
      <c r="T190" s="4">
        <f t="shared" si="19"/>
        <v>9</v>
      </c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>
        <v>9</v>
      </c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9.94999999999999" customHeight="1" x14ac:dyDescent="0.25">
      <c r="A191" s="2" t="s">
        <v>687</v>
      </c>
      <c r="B191" s="2"/>
      <c r="C191" s="2" t="s">
        <v>688</v>
      </c>
      <c r="D191" s="2" t="s">
        <v>507</v>
      </c>
      <c r="E191" s="2" t="s">
        <v>508</v>
      </c>
      <c r="F191" s="2" t="s">
        <v>662</v>
      </c>
      <c r="G191" s="2" t="s">
        <v>662</v>
      </c>
      <c r="H191" s="8" t="s">
        <v>689</v>
      </c>
      <c r="I191" s="2" t="s">
        <v>63</v>
      </c>
      <c r="J191" s="2" t="s">
        <v>63</v>
      </c>
      <c r="K191" s="2" t="s">
        <v>63</v>
      </c>
      <c r="L191" s="2" t="s">
        <v>63</v>
      </c>
      <c r="M191" s="2" t="s">
        <v>64</v>
      </c>
      <c r="N191" s="2" t="s">
        <v>65</v>
      </c>
      <c r="O191" s="2" t="s">
        <v>66</v>
      </c>
      <c r="P191" s="2" t="s">
        <v>67</v>
      </c>
      <c r="Q191" s="3">
        <v>127.6</v>
      </c>
      <c r="R191" s="3">
        <v>383</v>
      </c>
      <c r="S191" s="4">
        <f t="shared" si="18"/>
        <v>1</v>
      </c>
      <c r="T191" s="4">
        <f t="shared" si="19"/>
        <v>7</v>
      </c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>
        <v>7</v>
      </c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9.94999999999999" customHeight="1" x14ac:dyDescent="0.25">
      <c r="A192" s="2" t="s">
        <v>690</v>
      </c>
      <c r="B192" s="2"/>
      <c r="C192" s="2" t="s">
        <v>691</v>
      </c>
      <c r="D192" s="2" t="s">
        <v>692</v>
      </c>
      <c r="E192" s="2" t="s">
        <v>693</v>
      </c>
      <c r="F192" s="2" t="s">
        <v>662</v>
      </c>
      <c r="G192" s="2" t="s">
        <v>662</v>
      </c>
      <c r="H192" s="8" t="s">
        <v>694</v>
      </c>
      <c r="I192" s="2" t="s">
        <v>63</v>
      </c>
      <c r="J192" s="2" t="s">
        <v>63</v>
      </c>
      <c r="K192" s="2" t="s">
        <v>63</v>
      </c>
      <c r="L192" s="2" t="s">
        <v>63</v>
      </c>
      <c r="M192" s="2" t="s">
        <v>64</v>
      </c>
      <c r="N192" s="2" t="s">
        <v>131</v>
      </c>
      <c r="O192" s="2" t="s">
        <v>66</v>
      </c>
      <c r="P192" s="2" t="s">
        <v>367</v>
      </c>
      <c r="Q192" s="3">
        <v>63.8</v>
      </c>
      <c r="R192" s="3">
        <v>191</v>
      </c>
      <c r="S192" s="4">
        <f t="shared" si="18"/>
        <v>6</v>
      </c>
      <c r="T192" s="4">
        <f t="shared" si="19"/>
        <v>42</v>
      </c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>
        <v>2</v>
      </c>
      <c r="AP192" s="2">
        <v>11</v>
      </c>
      <c r="AQ192" s="2">
        <v>14</v>
      </c>
      <c r="AR192" s="2">
        <v>8</v>
      </c>
      <c r="AS192" s="2">
        <v>6</v>
      </c>
      <c r="AT192" s="2">
        <v>1</v>
      </c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9.94999999999999" customHeight="1" x14ac:dyDescent="0.25">
      <c r="A193" s="2" t="s">
        <v>695</v>
      </c>
      <c r="B193" s="2"/>
      <c r="C193" s="2" t="s">
        <v>696</v>
      </c>
      <c r="D193" s="2" t="s">
        <v>94</v>
      </c>
      <c r="E193" s="2" t="s">
        <v>95</v>
      </c>
      <c r="F193" s="2" t="s">
        <v>662</v>
      </c>
      <c r="G193" s="2" t="s">
        <v>662</v>
      </c>
      <c r="H193" s="8" t="s">
        <v>697</v>
      </c>
      <c r="I193" s="2" t="s">
        <v>63</v>
      </c>
      <c r="J193" s="2" t="s">
        <v>63</v>
      </c>
      <c r="K193" s="2" t="s">
        <v>63</v>
      </c>
      <c r="L193" s="2" t="s">
        <v>63</v>
      </c>
      <c r="M193" s="2" t="s">
        <v>64</v>
      </c>
      <c r="N193" s="2" t="s">
        <v>131</v>
      </c>
      <c r="O193" s="2" t="s">
        <v>66</v>
      </c>
      <c r="P193" s="2" t="s">
        <v>108</v>
      </c>
      <c r="Q193" s="3">
        <v>69.960000000000008</v>
      </c>
      <c r="R193" s="3">
        <v>210</v>
      </c>
      <c r="S193" s="4">
        <f t="shared" si="18"/>
        <v>5</v>
      </c>
      <c r="T193" s="4">
        <f t="shared" si="19"/>
        <v>26</v>
      </c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>
        <v>4</v>
      </c>
      <c r="AP193" s="2">
        <v>9</v>
      </c>
      <c r="AQ193" s="2">
        <v>10</v>
      </c>
      <c r="AR193" s="2">
        <v>2</v>
      </c>
      <c r="AS193" s="2">
        <v>1</v>
      </c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9.94999999999999" customHeight="1" x14ac:dyDescent="0.25">
      <c r="A194" s="2" t="s">
        <v>690</v>
      </c>
      <c r="B194" s="2"/>
      <c r="C194" s="2" t="s">
        <v>698</v>
      </c>
      <c r="D194" s="2" t="s">
        <v>393</v>
      </c>
      <c r="E194" s="2" t="s">
        <v>394</v>
      </c>
      <c r="F194" s="2" t="s">
        <v>662</v>
      </c>
      <c r="G194" s="2" t="s">
        <v>662</v>
      </c>
      <c r="H194" s="8" t="s">
        <v>694</v>
      </c>
      <c r="I194" s="2" t="s">
        <v>63</v>
      </c>
      <c r="J194" s="2" t="s">
        <v>63</v>
      </c>
      <c r="K194" s="2" t="s">
        <v>63</v>
      </c>
      <c r="L194" s="2" t="s">
        <v>63</v>
      </c>
      <c r="M194" s="2" t="s">
        <v>64</v>
      </c>
      <c r="N194" s="2" t="s">
        <v>131</v>
      </c>
      <c r="O194" s="2" t="s">
        <v>66</v>
      </c>
      <c r="P194" s="2" t="s">
        <v>367</v>
      </c>
      <c r="Q194" s="3">
        <v>63.8</v>
      </c>
      <c r="R194" s="3">
        <v>191</v>
      </c>
      <c r="S194" s="4">
        <f t="shared" si="18"/>
        <v>5</v>
      </c>
      <c r="T194" s="4">
        <f t="shared" si="19"/>
        <v>39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>
        <v>7</v>
      </c>
      <c r="AP194" s="2">
        <v>9</v>
      </c>
      <c r="AQ194" s="2">
        <v>13</v>
      </c>
      <c r="AR194" s="2">
        <v>7</v>
      </c>
      <c r="AS194" s="2">
        <v>3</v>
      </c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9.94999999999999" customHeight="1" x14ac:dyDescent="0.25">
      <c r="A195" s="2" t="s">
        <v>699</v>
      </c>
      <c r="B195" s="2"/>
      <c r="C195" s="2" t="s">
        <v>700</v>
      </c>
      <c r="D195" s="2" t="s">
        <v>276</v>
      </c>
      <c r="E195" s="2" t="s">
        <v>277</v>
      </c>
      <c r="F195" s="2" t="s">
        <v>662</v>
      </c>
      <c r="G195" s="2" t="s">
        <v>662</v>
      </c>
      <c r="H195" s="8" t="s">
        <v>701</v>
      </c>
      <c r="I195" s="2" t="s">
        <v>63</v>
      </c>
      <c r="J195" s="2" t="s">
        <v>63</v>
      </c>
      <c r="K195" s="2" t="s">
        <v>63</v>
      </c>
      <c r="L195" s="2" t="s">
        <v>63</v>
      </c>
      <c r="M195" s="2" t="s">
        <v>64</v>
      </c>
      <c r="N195" s="2" t="s">
        <v>131</v>
      </c>
      <c r="O195" s="2" t="s">
        <v>66</v>
      </c>
      <c r="P195" s="2" t="s">
        <v>108</v>
      </c>
      <c r="Q195" s="3">
        <v>68.2</v>
      </c>
      <c r="R195" s="3">
        <v>205</v>
      </c>
      <c r="S195" s="4">
        <f t="shared" si="18"/>
        <v>4</v>
      </c>
      <c r="T195" s="4">
        <f t="shared" si="19"/>
        <v>15</v>
      </c>
      <c r="U195" s="2"/>
      <c r="V195" s="2">
        <v>4</v>
      </c>
      <c r="W195" s="2">
        <v>6</v>
      </c>
      <c r="X195" s="2">
        <v>3</v>
      </c>
      <c r="Y195" s="2">
        <v>2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9.94999999999999" customHeight="1" x14ac:dyDescent="0.25">
      <c r="A196" s="2" t="s">
        <v>702</v>
      </c>
      <c r="B196" s="2"/>
      <c r="C196" s="2" t="s">
        <v>703</v>
      </c>
      <c r="D196" s="2" t="s">
        <v>270</v>
      </c>
      <c r="E196" s="2" t="s">
        <v>271</v>
      </c>
      <c r="F196" s="2" t="s">
        <v>662</v>
      </c>
      <c r="G196" s="2" t="s">
        <v>662</v>
      </c>
      <c r="H196" s="8" t="s">
        <v>704</v>
      </c>
      <c r="I196" s="2" t="s">
        <v>63</v>
      </c>
      <c r="J196" s="2" t="s">
        <v>63</v>
      </c>
      <c r="K196" s="2" t="s">
        <v>63</v>
      </c>
      <c r="L196" s="2" t="s">
        <v>63</v>
      </c>
      <c r="M196" s="2" t="s">
        <v>64</v>
      </c>
      <c r="N196" s="2" t="s">
        <v>131</v>
      </c>
      <c r="O196" s="2" t="s">
        <v>66</v>
      </c>
      <c r="P196" s="2" t="s">
        <v>108</v>
      </c>
      <c r="Q196" s="3">
        <v>65.56</v>
      </c>
      <c r="R196" s="3">
        <v>197</v>
      </c>
      <c r="S196" s="4">
        <f t="shared" si="18"/>
        <v>4</v>
      </c>
      <c r="T196" s="4">
        <f t="shared" si="19"/>
        <v>17</v>
      </c>
      <c r="U196" s="2"/>
      <c r="V196" s="2">
        <v>3</v>
      </c>
      <c r="W196" s="2">
        <v>5</v>
      </c>
      <c r="X196" s="2">
        <v>5</v>
      </c>
      <c r="Y196" s="2">
        <v>4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9.94999999999999" customHeight="1" x14ac:dyDescent="0.25">
      <c r="A197" s="2" t="s">
        <v>705</v>
      </c>
      <c r="B197" s="2"/>
      <c r="C197" s="2" t="s">
        <v>706</v>
      </c>
      <c r="D197" s="2" t="s">
        <v>707</v>
      </c>
      <c r="E197" s="2" t="s">
        <v>708</v>
      </c>
      <c r="F197" s="2" t="s">
        <v>662</v>
      </c>
      <c r="G197" s="2" t="s">
        <v>662</v>
      </c>
      <c r="H197" s="8" t="s">
        <v>709</v>
      </c>
      <c r="I197" s="2" t="s">
        <v>63</v>
      </c>
      <c r="J197" s="2" t="s">
        <v>63</v>
      </c>
      <c r="K197" s="2" t="s">
        <v>63</v>
      </c>
      <c r="L197" s="2" t="s">
        <v>63</v>
      </c>
      <c r="M197" s="2" t="s">
        <v>64</v>
      </c>
      <c r="N197" s="2" t="s">
        <v>131</v>
      </c>
      <c r="O197" s="2" t="s">
        <v>66</v>
      </c>
      <c r="P197" s="2" t="s">
        <v>67</v>
      </c>
      <c r="Q197" s="3">
        <v>69.52000000000001</v>
      </c>
      <c r="R197" s="3">
        <v>209</v>
      </c>
      <c r="S197" s="4">
        <f t="shared" si="18"/>
        <v>4</v>
      </c>
      <c r="T197" s="4">
        <f t="shared" si="19"/>
        <v>7</v>
      </c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>
        <v>2</v>
      </c>
      <c r="AQ197" s="2"/>
      <c r="AR197" s="2">
        <v>2</v>
      </c>
      <c r="AS197" s="2">
        <v>2</v>
      </c>
      <c r="AT197" s="2"/>
      <c r="AU197" s="2">
        <v>1</v>
      </c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9.94999999999999" customHeight="1" x14ac:dyDescent="0.25">
      <c r="A198" s="2" t="s">
        <v>710</v>
      </c>
      <c r="B198" s="2"/>
      <c r="C198" s="2" t="s">
        <v>711</v>
      </c>
      <c r="D198" s="2" t="s">
        <v>446</v>
      </c>
      <c r="E198" s="2" t="s">
        <v>447</v>
      </c>
      <c r="F198" s="2" t="s">
        <v>662</v>
      </c>
      <c r="G198" s="2" t="s">
        <v>662</v>
      </c>
      <c r="H198" s="8" t="s">
        <v>712</v>
      </c>
      <c r="I198" s="2" t="s">
        <v>63</v>
      </c>
      <c r="J198" s="2" t="s">
        <v>63</v>
      </c>
      <c r="K198" s="2" t="s">
        <v>63</v>
      </c>
      <c r="L198" s="2" t="s">
        <v>63</v>
      </c>
      <c r="M198" s="2" t="s">
        <v>64</v>
      </c>
      <c r="N198" s="2" t="s">
        <v>131</v>
      </c>
      <c r="O198" s="2" t="s">
        <v>66</v>
      </c>
      <c r="P198" s="2" t="s">
        <v>108</v>
      </c>
      <c r="Q198" s="3">
        <v>69.960000000000008</v>
      </c>
      <c r="R198" s="3">
        <v>210</v>
      </c>
      <c r="S198" s="4">
        <f t="shared" ref="S198:S211" si="20">COUNT(U198:BD198)</f>
        <v>1</v>
      </c>
      <c r="T198" s="4">
        <f t="shared" ref="T198:T211" si="21">SUM(U198:BD198)</f>
        <v>9</v>
      </c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>
        <v>9</v>
      </c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12.35" customHeight="1" x14ac:dyDescent="0.25">
      <c r="A199" s="2" t="s">
        <v>713</v>
      </c>
      <c r="B199" s="2"/>
      <c r="C199" s="2" t="s">
        <v>714</v>
      </c>
      <c r="D199" s="2" t="s">
        <v>393</v>
      </c>
      <c r="E199" s="2" t="s">
        <v>394</v>
      </c>
      <c r="F199" s="2" t="s">
        <v>715</v>
      </c>
      <c r="G199" s="2" t="s">
        <v>716</v>
      </c>
      <c r="H199" s="8" t="s">
        <v>717</v>
      </c>
      <c r="I199" s="2" t="s">
        <v>63</v>
      </c>
      <c r="J199" s="2" t="s">
        <v>63</v>
      </c>
      <c r="K199" s="2" t="s">
        <v>63</v>
      </c>
      <c r="L199" s="2" t="s">
        <v>63</v>
      </c>
      <c r="M199" s="2" t="s">
        <v>64</v>
      </c>
      <c r="N199" s="2" t="s">
        <v>65</v>
      </c>
      <c r="O199" s="2" t="s">
        <v>66</v>
      </c>
      <c r="P199" s="2" t="s">
        <v>67</v>
      </c>
      <c r="Q199" s="3">
        <v>65.56</v>
      </c>
      <c r="R199" s="3">
        <v>197</v>
      </c>
      <c r="S199" s="4">
        <f t="shared" si="20"/>
        <v>3</v>
      </c>
      <c r="T199" s="4">
        <f t="shared" si="21"/>
        <v>6</v>
      </c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>
        <v>2</v>
      </c>
      <c r="AM199" s="2">
        <v>1</v>
      </c>
      <c r="AN199" s="2">
        <v>3</v>
      </c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9.94999999999999" customHeight="1" x14ac:dyDescent="0.25">
      <c r="A200" s="2" t="s">
        <v>718</v>
      </c>
      <c r="B200" s="2"/>
      <c r="C200" s="2" t="s">
        <v>719</v>
      </c>
      <c r="D200" s="2" t="s">
        <v>115</v>
      </c>
      <c r="E200" s="2" t="s">
        <v>116</v>
      </c>
      <c r="F200" s="2" t="s">
        <v>715</v>
      </c>
      <c r="G200" s="2" t="s">
        <v>716</v>
      </c>
      <c r="H200" s="8" t="s">
        <v>720</v>
      </c>
      <c r="I200" s="2" t="s">
        <v>63</v>
      </c>
      <c r="J200" s="2" t="s">
        <v>63</v>
      </c>
      <c r="K200" s="2" t="s">
        <v>63</v>
      </c>
      <c r="L200" s="2" t="s">
        <v>63</v>
      </c>
      <c r="M200" s="2" t="s">
        <v>64</v>
      </c>
      <c r="N200" s="2" t="s">
        <v>131</v>
      </c>
      <c r="O200" s="2" t="s">
        <v>66</v>
      </c>
      <c r="P200" s="2" t="s">
        <v>67</v>
      </c>
      <c r="Q200" s="3">
        <v>66.88</v>
      </c>
      <c r="R200" s="3">
        <v>201</v>
      </c>
      <c r="S200" s="4">
        <f t="shared" si="20"/>
        <v>6</v>
      </c>
      <c r="T200" s="4">
        <f t="shared" si="21"/>
        <v>9</v>
      </c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>
        <v>1</v>
      </c>
      <c r="AO200" s="2">
        <v>1</v>
      </c>
      <c r="AP200" s="2"/>
      <c r="AQ200" s="2">
        <v>3</v>
      </c>
      <c r="AR200" s="2"/>
      <c r="AS200" s="2">
        <v>2</v>
      </c>
      <c r="AT200" s="2">
        <v>1</v>
      </c>
      <c r="AU200" s="2">
        <v>1</v>
      </c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9.94999999999999" customHeight="1" x14ac:dyDescent="0.25">
      <c r="A201" s="2" t="s">
        <v>721</v>
      </c>
      <c r="B201" s="2"/>
      <c r="C201" s="2" t="s">
        <v>722</v>
      </c>
      <c r="D201" s="2" t="s">
        <v>359</v>
      </c>
      <c r="E201" s="2" t="s">
        <v>360</v>
      </c>
      <c r="F201" s="2" t="s">
        <v>715</v>
      </c>
      <c r="G201" s="2" t="s">
        <v>716</v>
      </c>
      <c r="H201" s="8" t="s">
        <v>723</v>
      </c>
      <c r="I201" s="2" t="s">
        <v>63</v>
      </c>
      <c r="J201" s="2" t="s">
        <v>63</v>
      </c>
      <c r="K201" s="2" t="s">
        <v>63</v>
      </c>
      <c r="L201" s="2" t="s">
        <v>63</v>
      </c>
      <c r="M201" s="2" t="s">
        <v>64</v>
      </c>
      <c r="N201" s="2" t="s">
        <v>131</v>
      </c>
      <c r="O201" s="2" t="s">
        <v>66</v>
      </c>
      <c r="P201" s="2" t="s">
        <v>108</v>
      </c>
      <c r="Q201" s="3">
        <v>56.21</v>
      </c>
      <c r="R201" s="3">
        <v>169</v>
      </c>
      <c r="S201" s="4">
        <f t="shared" si="20"/>
        <v>6</v>
      </c>
      <c r="T201" s="4">
        <f t="shared" si="21"/>
        <v>14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>
        <v>3</v>
      </c>
      <c r="AP201" s="2">
        <v>1</v>
      </c>
      <c r="AQ201" s="2">
        <v>2</v>
      </c>
      <c r="AR201" s="2">
        <v>2</v>
      </c>
      <c r="AS201" s="2">
        <v>3</v>
      </c>
      <c r="AT201" s="2">
        <v>3</v>
      </c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9.94999999999999" customHeight="1" x14ac:dyDescent="0.25">
      <c r="A202" s="2" t="s">
        <v>721</v>
      </c>
      <c r="B202" s="2"/>
      <c r="C202" s="2" t="s">
        <v>725</v>
      </c>
      <c r="D202" s="2" t="s">
        <v>393</v>
      </c>
      <c r="E202" s="2" t="s">
        <v>394</v>
      </c>
      <c r="F202" s="2" t="s">
        <v>715</v>
      </c>
      <c r="G202" s="2" t="s">
        <v>716</v>
      </c>
      <c r="H202" s="8" t="s">
        <v>723</v>
      </c>
      <c r="I202" s="2" t="s">
        <v>63</v>
      </c>
      <c r="J202" s="2" t="s">
        <v>63</v>
      </c>
      <c r="K202" s="2" t="s">
        <v>63</v>
      </c>
      <c r="L202" s="2" t="s">
        <v>63</v>
      </c>
      <c r="M202" s="2" t="s">
        <v>64</v>
      </c>
      <c r="N202" s="2" t="s">
        <v>131</v>
      </c>
      <c r="O202" s="2" t="s">
        <v>66</v>
      </c>
      <c r="P202" s="2" t="s">
        <v>108</v>
      </c>
      <c r="Q202" s="3">
        <v>56.21</v>
      </c>
      <c r="R202" s="3">
        <v>169</v>
      </c>
      <c r="S202" s="4">
        <f t="shared" si="20"/>
        <v>3</v>
      </c>
      <c r="T202" s="4">
        <f t="shared" si="21"/>
        <v>6</v>
      </c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>
        <v>3</v>
      </c>
      <c r="AQ202" s="2"/>
      <c r="AR202" s="2"/>
      <c r="AS202" s="2">
        <v>2</v>
      </c>
      <c r="AT202" s="2">
        <v>1</v>
      </c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9.94999999999999" customHeight="1" x14ac:dyDescent="0.25">
      <c r="A203" s="2" t="s">
        <v>727</v>
      </c>
      <c r="B203" s="2"/>
      <c r="C203" s="2" t="s">
        <v>728</v>
      </c>
      <c r="D203" s="2" t="s">
        <v>78</v>
      </c>
      <c r="E203" s="2" t="s">
        <v>79</v>
      </c>
      <c r="F203" s="2" t="s">
        <v>729</v>
      </c>
      <c r="G203" s="2" t="s">
        <v>730</v>
      </c>
      <c r="H203" s="8" t="s">
        <v>731</v>
      </c>
      <c r="I203" s="2" t="s">
        <v>63</v>
      </c>
      <c r="J203" s="2" t="s">
        <v>63</v>
      </c>
      <c r="K203" s="2" t="s">
        <v>63</v>
      </c>
      <c r="L203" s="2" t="s">
        <v>63</v>
      </c>
      <c r="M203" s="2" t="s">
        <v>64</v>
      </c>
      <c r="N203" s="2" t="s">
        <v>65</v>
      </c>
      <c r="O203" s="2" t="s">
        <v>66</v>
      </c>
      <c r="P203" s="2" t="s">
        <v>108</v>
      </c>
      <c r="Q203" s="3">
        <v>117.26</v>
      </c>
      <c r="R203" s="3">
        <v>352</v>
      </c>
      <c r="S203" s="4">
        <f t="shared" si="20"/>
        <v>5</v>
      </c>
      <c r="T203" s="4">
        <f t="shared" si="21"/>
        <v>7</v>
      </c>
      <c r="U203" s="2"/>
      <c r="V203" s="2"/>
      <c r="W203" s="2"/>
      <c r="X203" s="2"/>
      <c r="Y203" s="2"/>
      <c r="Z203" s="2"/>
      <c r="AA203" s="2"/>
      <c r="AB203" s="2"/>
      <c r="AC203" s="2"/>
      <c r="AD203" s="2">
        <v>1</v>
      </c>
      <c r="AE203" s="2">
        <v>1</v>
      </c>
      <c r="AF203" s="2">
        <v>2</v>
      </c>
      <c r="AG203" s="2">
        <v>2</v>
      </c>
      <c r="AH203" s="2">
        <v>1</v>
      </c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9.94999999999999" customHeight="1" x14ac:dyDescent="0.25">
      <c r="A204" s="2" t="s">
        <v>732</v>
      </c>
      <c r="B204" s="2"/>
      <c r="C204" s="2" t="s">
        <v>733</v>
      </c>
      <c r="D204" s="2" t="s">
        <v>94</v>
      </c>
      <c r="E204" s="2" t="s">
        <v>95</v>
      </c>
      <c r="F204" s="2" t="s">
        <v>729</v>
      </c>
      <c r="G204" s="2" t="s">
        <v>730</v>
      </c>
      <c r="H204" s="8" t="s">
        <v>734</v>
      </c>
      <c r="I204" s="2" t="s">
        <v>63</v>
      </c>
      <c r="J204" s="2" t="s">
        <v>63</v>
      </c>
      <c r="K204" s="2" t="s">
        <v>63</v>
      </c>
      <c r="L204" s="2" t="s">
        <v>63</v>
      </c>
      <c r="M204" s="2" t="s">
        <v>64</v>
      </c>
      <c r="N204" s="2" t="s">
        <v>131</v>
      </c>
      <c r="O204" s="2" t="s">
        <v>66</v>
      </c>
      <c r="P204" s="2" t="s">
        <v>108</v>
      </c>
      <c r="Q204" s="3">
        <v>122.76</v>
      </c>
      <c r="R204" s="3">
        <v>368</v>
      </c>
      <c r="S204" s="4">
        <f t="shared" si="20"/>
        <v>5</v>
      </c>
      <c r="T204" s="4">
        <f t="shared" si="21"/>
        <v>7</v>
      </c>
      <c r="U204" s="2"/>
      <c r="V204" s="2">
        <v>3</v>
      </c>
      <c r="W204" s="2">
        <v>1</v>
      </c>
      <c r="X204" s="2">
        <v>1</v>
      </c>
      <c r="Y204" s="2">
        <v>1</v>
      </c>
      <c r="Z204" s="2">
        <v>1</v>
      </c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9.94999999999999" customHeight="1" x14ac:dyDescent="0.25">
      <c r="A205" s="2" t="s">
        <v>735</v>
      </c>
      <c r="B205" s="2"/>
      <c r="C205" s="2" t="s">
        <v>736</v>
      </c>
      <c r="D205" s="2" t="s">
        <v>210</v>
      </c>
      <c r="E205" s="2" t="s">
        <v>211</v>
      </c>
      <c r="F205" s="2" t="s">
        <v>729</v>
      </c>
      <c r="G205" s="2" t="s">
        <v>730</v>
      </c>
      <c r="H205" s="8" t="s">
        <v>737</v>
      </c>
      <c r="I205" s="2" t="s">
        <v>63</v>
      </c>
      <c r="J205" s="2" t="s">
        <v>63</v>
      </c>
      <c r="K205" s="2" t="s">
        <v>63</v>
      </c>
      <c r="L205" s="2" t="s">
        <v>63</v>
      </c>
      <c r="M205" s="2" t="s">
        <v>64</v>
      </c>
      <c r="N205" s="2" t="s">
        <v>131</v>
      </c>
      <c r="O205" s="2" t="s">
        <v>66</v>
      </c>
      <c r="P205" s="2" t="s">
        <v>108</v>
      </c>
      <c r="Q205" s="3">
        <v>171.6</v>
      </c>
      <c r="R205" s="3">
        <v>515</v>
      </c>
      <c r="S205" s="4">
        <f t="shared" si="20"/>
        <v>3</v>
      </c>
      <c r="T205" s="4">
        <f t="shared" si="21"/>
        <v>9</v>
      </c>
      <c r="U205" s="2"/>
      <c r="V205" s="2"/>
      <c r="W205" s="2">
        <v>2</v>
      </c>
      <c r="X205" s="2">
        <v>4</v>
      </c>
      <c r="Y205" s="2">
        <v>3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9.94999999999999" customHeight="1" x14ac:dyDescent="0.25">
      <c r="A206" s="2" t="s">
        <v>738</v>
      </c>
      <c r="B206" s="2"/>
      <c r="C206" s="2" t="s">
        <v>739</v>
      </c>
      <c r="D206" s="2" t="s">
        <v>740</v>
      </c>
      <c r="E206" s="2" t="s">
        <v>741</v>
      </c>
      <c r="F206" s="2" t="s">
        <v>742</v>
      </c>
      <c r="G206" s="2" t="s">
        <v>730</v>
      </c>
      <c r="H206" s="8" t="s">
        <v>743</v>
      </c>
      <c r="I206" s="2" t="s">
        <v>63</v>
      </c>
      <c r="J206" s="2" t="s">
        <v>63</v>
      </c>
      <c r="K206" s="2" t="s">
        <v>63</v>
      </c>
      <c r="L206" s="2" t="s">
        <v>63</v>
      </c>
      <c r="M206" s="2" t="s">
        <v>64</v>
      </c>
      <c r="N206" s="2" t="s">
        <v>65</v>
      </c>
      <c r="O206" s="2" t="s">
        <v>66</v>
      </c>
      <c r="P206" s="2" t="s">
        <v>92</v>
      </c>
      <c r="Q206" s="3">
        <v>96.8</v>
      </c>
      <c r="R206" s="3">
        <v>290</v>
      </c>
      <c r="S206" s="4">
        <f t="shared" si="20"/>
        <v>3</v>
      </c>
      <c r="T206" s="4">
        <f t="shared" si="21"/>
        <v>10</v>
      </c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>
        <v>4</v>
      </c>
      <c r="AG206" s="2">
        <v>4</v>
      </c>
      <c r="AH206" s="2">
        <v>2</v>
      </c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9.94999999999999" customHeight="1" x14ac:dyDescent="0.25">
      <c r="A207" s="2" t="s">
        <v>744</v>
      </c>
      <c r="B207" s="2"/>
      <c r="C207" s="2" t="s">
        <v>745</v>
      </c>
      <c r="D207" s="2" t="s">
        <v>648</v>
      </c>
      <c r="E207" s="2" t="s">
        <v>649</v>
      </c>
      <c r="F207" s="2" t="s">
        <v>742</v>
      </c>
      <c r="G207" s="2" t="s">
        <v>730</v>
      </c>
      <c r="H207" s="8" t="s">
        <v>746</v>
      </c>
      <c r="I207" s="2" t="s">
        <v>63</v>
      </c>
      <c r="J207" s="2" t="s">
        <v>63</v>
      </c>
      <c r="K207" s="2" t="s">
        <v>63</v>
      </c>
      <c r="L207" s="2" t="s">
        <v>63</v>
      </c>
      <c r="M207" s="2" t="s">
        <v>64</v>
      </c>
      <c r="N207" s="2" t="s">
        <v>65</v>
      </c>
      <c r="O207" s="2" t="s">
        <v>66</v>
      </c>
      <c r="P207" s="2" t="s">
        <v>92</v>
      </c>
      <c r="Q207" s="3">
        <v>192.5</v>
      </c>
      <c r="R207" s="3">
        <v>578</v>
      </c>
      <c r="S207" s="4">
        <f t="shared" si="20"/>
        <v>3</v>
      </c>
      <c r="T207" s="4">
        <f t="shared" si="21"/>
        <v>14</v>
      </c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>
        <v>2</v>
      </c>
      <c r="AU207" s="2">
        <v>3</v>
      </c>
      <c r="AV207" s="2"/>
      <c r="AW207" s="2">
        <v>9</v>
      </c>
      <c r="AX207" s="2"/>
      <c r="AY207" s="2"/>
      <c r="AZ207" s="2"/>
      <c r="BA207" s="2"/>
      <c r="BB207" s="2"/>
      <c r="BC207" s="2"/>
      <c r="BD207" s="2"/>
    </row>
    <row r="208" spans="1:56" ht="159.94999999999999" customHeight="1" x14ac:dyDescent="0.25">
      <c r="A208" s="2" t="s">
        <v>747</v>
      </c>
      <c r="B208" s="2"/>
      <c r="C208" s="2" t="s">
        <v>748</v>
      </c>
      <c r="D208" s="2" t="s">
        <v>78</v>
      </c>
      <c r="E208" s="2" t="s">
        <v>79</v>
      </c>
      <c r="F208" s="2" t="s">
        <v>742</v>
      </c>
      <c r="G208" s="2" t="s">
        <v>730</v>
      </c>
      <c r="H208" s="8" t="s">
        <v>749</v>
      </c>
      <c r="I208" s="2" t="s">
        <v>63</v>
      </c>
      <c r="J208" s="2" t="s">
        <v>63</v>
      </c>
      <c r="K208" s="2" t="s">
        <v>63</v>
      </c>
      <c r="L208" s="2" t="s">
        <v>63</v>
      </c>
      <c r="M208" s="2" t="s">
        <v>64</v>
      </c>
      <c r="N208" s="2" t="s">
        <v>65</v>
      </c>
      <c r="O208" s="2" t="s">
        <v>66</v>
      </c>
      <c r="P208" s="2" t="s">
        <v>108</v>
      </c>
      <c r="Q208" s="3">
        <v>171.6</v>
      </c>
      <c r="R208" s="3">
        <v>515</v>
      </c>
      <c r="S208" s="4">
        <f t="shared" si="20"/>
        <v>4</v>
      </c>
      <c r="T208" s="4">
        <f t="shared" si="21"/>
        <v>8</v>
      </c>
      <c r="U208" s="2"/>
      <c r="V208" s="2"/>
      <c r="W208" s="2"/>
      <c r="X208" s="2"/>
      <c r="Y208" s="2"/>
      <c r="Z208" s="2"/>
      <c r="AA208" s="2"/>
      <c r="AB208" s="2"/>
      <c r="AC208" s="2"/>
      <c r="AD208" s="2">
        <v>1</v>
      </c>
      <c r="AE208" s="2">
        <v>2</v>
      </c>
      <c r="AF208" s="2">
        <v>3</v>
      </c>
      <c r="AG208" s="2">
        <v>2</v>
      </c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9.94999999999999" customHeight="1" x14ac:dyDescent="0.25">
      <c r="A209" s="2" t="s">
        <v>750</v>
      </c>
      <c r="B209" s="2"/>
      <c r="C209" s="2" t="s">
        <v>751</v>
      </c>
      <c r="D209" s="2" t="s">
        <v>352</v>
      </c>
      <c r="E209" s="2" t="s">
        <v>353</v>
      </c>
      <c r="F209" s="2" t="s">
        <v>742</v>
      </c>
      <c r="G209" s="2" t="s">
        <v>730</v>
      </c>
      <c r="H209" s="8" t="s">
        <v>752</v>
      </c>
      <c r="I209" s="2" t="s">
        <v>63</v>
      </c>
      <c r="J209" s="2" t="s">
        <v>63</v>
      </c>
      <c r="K209" s="2" t="s">
        <v>63</v>
      </c>
      <c r="L209" s="2" t="s">
        <v>63</v>
      </c>
      <c r="M209" s="2" t="s">
        <v>64</v>
      </c>
      <c r="N209" s="2" t="s">
        <v>65</v>
      </c>
      <c r="O209" s="2" t="s">
        <v>66</v>
      </c>
      <c r="P209" s="2" t="s">
        <v>92</v>
      </c>
      <c r="Q209" s="3">
        <v>270.49</v>
      </c>
      <c r="R209" s="3">
        <v>811</v>
      </c>
      <c r="S209" s="4">
        <f t="shared" si="20"/>
        <v>2</v>
      </c>
      <c r="T209" s="4">
        <f t="shared" si="21"/>
        <v>11</v>
      </c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>
        <v>2</v>
      </c>
      <c r="AV209" s="2"/>
      <c r="AW209" s="2">
        <v>9</v>
      </c>
      <c r="AX209" s="2"/>
      <c r="AY209" s="2"/>
      <c r="AZ209" s="2"/>
      <c r="BA209" s="2"/>
      <c r="BB209" s="2"/>
      <c r="BC209" s="2"/>
      <c r="BD209" s="2"/>
    </row>
    <row r="210" spans="1:56" ht="159.94999999999999" customHeight="1" x14ac:dyDescent="0.25">
      <c r="A210" s="2" t="s">
        <v>753</v>
      </c>
      <c r="B210" s="2"/>
      <c r="C210" s="2" t="s">
        <v>754</v>
      </c>
      <c r="D210" s="2" t="s">
        <v>94</v>
      </c>
      <c r="E210" s="2" t="s">
        <v>95</v>
      </c>
      <c r="F210" s="2" t="s">
        <v>742</v>
      </c>
      <c r="G210" s="2" t="s">
        <v>730</v>
      </c>
      <c r="H210" s="8" t="s">
        <v>755</v>
      </c>
      <c r="I210" s="2" t="s">
        <v>63</v>
      </c>
      <c r="J210" s="2" t="s">
        <v>63</v>
      </c>
      <c r="K210" s="2" t="s">
        <v>63</v>
      </c>
      <c r="L210" s="2" t="s">
        <v>63</v>
      </c>
      <c r="M210" s="2" t="s">
        <v>64</v>
      </c>
      <c r="N210" s="2" t="s">
        <v>131</v>
      </c>
      <c r="O210" s="2" t="s">
        <v>66</v>
      </c>
      <c r="P210" s="2" t="s">
        <v>108</v>
      </c>
      <c r="Q210" s="3">
        <v>114.18</v>
      </c>
      <c r="R210" s="3">
        <v>343</v>
      </c>
      <c r="S210" s="4">
        <f t="shared" si="20"/>
        <v>5</v>
      </c>
      <c r="T210" s="4">
        <f t="shared" si="21"/>
        <v>12</v>
      </c>
      <c r="U210" s="2"/>
      <c r="V210" s="2"/>
      <c r="W210" s="2">
        <v>3</v>
      </c>
      <c r="X210" s="2">
        <v>2</v>
      </c>
      <c r="Y210" s="2">
        <v>2</v>
      </c>
      <c r="Z210" s="2">
        <v>2</v>
      </c>
      <c r="AA210" s="2">
        <v>3</v>
      </c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9.94999999999999" customHeight="1" x14ac:dyDescent="0.25">
      <c r="A211" s="2" t="s">
        <v>756</v>
      </c>
      <c r="B211" s="2"/>
      <c r="C211" s="2" t="s">
        <v>757</v>
      </c>
      <c r="D211" s="2" t="s">
        <v>339</v>
      </c>
      <c r="E211" s="2" t="s">
        <v>340</v>
      </c>
      <c r="F211" s="2" t="s">
        <v>742</v>
      </c>
      <c r="G211" s="2" t="s">
        <v>730</v>
      </c>
      <c r="H211" s="8" t="s">
        <v>758</v>
      </c>
      <c r="I211" s="2" t="s">
        <v>63</v>
      </c>
      <c r="J211" s="2" t="s">
        <v>63</v>
      </c>
      <c r="K211" s="2" t="s">
        <v>63</v>
      </c>
      <c r="L211" s="2" t="s">
        <v>63</v>
      </c>
      <c r="M211" s="2" t="s">
        <v>64</v>
      </c>
      <c r="N211" s="2" t="s">
        <v>131</v>
      </c>
      <c r="O211" s="2" t="s">
        <v>66</v>
      </c>
      <c r="P211" s="2" t="s">
        <v>108</v>
      </c>
      <c r="Q211" s="3">
        <v>215.6</v>
      </c>
      <c r="R211" s="3">
        <v>647</v>
      </c>
      <c r="S211" s="4">
        <f t="shared" si="20"/>
        <v>3</v>
      </c>
      <c r="T211" s="4">
        <f t="shared" si="21"/>
        <v>16</v>
      </c>
      <c r="U211" s="2"/>
      <c r="V211" s="2"/>
      <c r="W211" s="2">
        <v>2</v>
      </c>
      <c r="X211" s="2">
        <v>9</v>
      </c>
      <c r="Y211" s="2">
        <v>5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9.94999999999999" customHeight="1" x14ac:dyDescent="0.25">
      <c r="A212" s="2" t="s">
        <v>759</v>
      </c>
      <c r="B212" s="2"/>
      <c r="C212" s="2" t="s">
        <v>760</v>
      </c>
      <c r="D212" s="2" t="s">
        <v>115</v>
      </c>
      <c r="E212" s="2" t="s">
        <v>116</v>
      </c>
      <c r="F212" s="2" t="s">
        <v>742</v>
      </c>
      <c r="G212" s="2" t="s">
        <v>730</v>
      </c>
      <c r="H212" s="8" t="s">
        <v>761</v>
      </c>
      <c r="I212" s="2" t="s">
        <v>63</v>
      </c>
      <c r="J212" s="2" t="s">
        <v>63</v>
      </c>
      <c r="K212" s="2" t="s">
        <v>63</v>
      </c>
      <c r="L212" s="2" t="s">
        <v>63</v>
      </c>
      <c r="M212" s="2" t="s">
        <v>64</v>
      </c>
      <c r="N212" s="2" t="s">
        <v>131</v>
      </c>
      <c r="O212" s="2" t="s">
        <v>66</v>
      </c>
      <c r="P212" s="2" t="s">
        <v>108</v>
      </c>
      <c r="Q212" s="3">
        <v>131.56</v>
      </c>
      <c r="R212" s="3">
        <v>395</v>
      </c>
      <c r="S212" s="4">
        <f t="shared" ref="S212:S240" si="22">COUNT(U212:BD212)</f>
        <v>5</v>
      </c>
      <c r="T212" s="4">
        <f t="shared" ref="T212:T240" si="23">SUM(U212:BD212)</f>
        <v>14</v>
      </c>
      <c r="U212" s="2"/>
      <c r="V212" s="2">
        <v>2</v>
      </c>
      <c r="W212" s="2">
        <v>2</v>
      </c>
      <c r="X212" s="2">
        <v>4</v>
      </c>
      <c r="Y212" s="2">
        <v>3</v>
      </c>
      <c r="Z212" s="2">
        <v>3</v>
      </c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9.94999999999999" customHeight="1" x14ac:dyDescent="0.25">
      <c r="A213" s="2" t="s">
        <v>759</v>
      </c>
      <c r="B213" s="2"/>
      <c r="C213" s="2" t="s">
        <v>762</v>
      </c>
      <c r="D213" s="2" t="s">
        <v>78</v>
      </c>
      <c r="E213" s="2" t="s">
        <v>79</v>
      </c>
      <c r="F213" s="2" t="s">
        <v>742</v>
      </c>
      <c r="G213" s="2" t="s">
        <v>730</v>
      </c>
      <c r="H213" s="8" t="s">
        <v>761</v>
      </c>
      <c r="I213" s="2" t="s">
        <v>63</v>
      </c>
      <c r="J213" s="2" t="s">
        <v>63</v>
      </c>
      <c r="K213" s="2" t="s">
        <v>63</v>
      </c>
      <c r="L213" s="2" t="s">
        <v>63</v>
      </c>
      <c r="M213" s="2" t="s">
        <v>64</v>
      </c>
      <c r="N213" s="2" t="s">
        <v>131</v>
      </c>
      <c r="O213" s="2" t="s">
        <v>66</v>
      </c>
      <c r="P213" s="2" t="s">
        <v>108</v>
      </c>
      <c r="Q213" s="3">
        <v>131.56</v>
      </c>
      <c r="R213" s="3">
        <v>395</v>
      </c>
      <c r="S213" s="4">
        <f t="shared" si="22"/>
        <v>5</v>
      </c>
      <c r="T213" s="4">
        <f t="shared" si="23"/>
        <v>10</v>
      </c>
      <c r="U213" s="2"/>
      <c r="V213" s="2">
        <v>2</v>
      </c>
      <c r="W213" s="2">
        <v>1</v>
      </c>
      <c r="X213" s="2">
        <v>4</v>
      </c>
      <c r="Y213" s="2">
        <v>1</v>
      </c>
      <c r="Z213" s="2">
        <v>2</v>
      </c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9.94999999999999" customHeight="1" x14ac:dyDescent="0.25">
      <c r="A214" s="2" t="s">
        <v>763</v>
      </c>
      <c r="B214" s="2"/>
      <c r="C214" s="2" t="s">
        <v>764</v>
      </c>
      <c r="D214" s="2" t="s">
        <v>765</v>
      </c>
      <c r="E214" s="2" t="s">
        <v>766</v>
      </c>
      <c r="F214" s="2" t="s">
        <v>742</v>
      </c>
      <c r="G214" s="2" t="s">
        <v>730</v>
      </c>
      <c r="H214" s="8" t="s">
        <v>767</v>
      </c>
      <c r="I214" s="2" t="s">
        <v>63</v>
      </c>
      <c r="J214" s="2" t="s">
        <v>63</v>
      </c>
      <c r="K214" s="2" t="s">
        <v>63</v>
      </c>
      <c r="L214" s="2" t="s">
        <v>63</v>
      </c>
      <c r="M214" s="2" t="s">
        <v>64</v>
      </c>
      <c r="N214" s="2" t="s">
        <v>131</v>
      </c>
      <c r="O214" s="2" t="s">
        <v>66</v>
      </c>
      <c r="P214" s="2" t="s">
        <v>108</v>
      </c>
      <c r="Q214" s="3">
        <v>389.62</v>
      </c>
      <c r="R214" s="3">
        <v>1169</v>
      </c>
      <c r="S214" s="4">
        <f t="shared" si="22"/>
        <v>6</v>
      </c>
      <c r="T214" s="4">
        <f t="shared" si="23"/>
        <v>83</v>
      </c>
      <c r="U214" s="2"/>
      <c r="V214" s="2">
        <v>9</v>
      </c>
      <c r="W214" s="2">
        <v>16</v>
      </c>
      <c r="X214" s="2">
        <v>16</v>
      </c>
      <c r="Y214" s="2">
        <v>16</v>
      </c>
      <c r="Z214" s="2">
        <v>18</v>
      </c>
      <c r="AA214" s="2">
        <v>8</v>
      </c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9.94999999999999" customHeight="1" x14ac:dyDescent="0.25">
      <c r="A215" s="2" t="s">
        <v>763</v>
      </c>
      <c r="B215" s="2"/>
      <c r="C215" s="2" t="s">
        <v>768</v>
      </c>
      <c r="D215" s="2" t="s">
        <v>134</v>
      </c>
      <c r="E215" s="2" t="s">
        <v>135</v>
      </c>
      <c r="F215" s="2" t="s">
        <v>742</v>
      </c>
      <c r="G215" s="2" t="s">
        <v>730</v>
      </c>
      <c r="H215" s="8" t="s">
        <v>767</v>
      </c>
      <c r="I215" s="2" t="s">
        <v>63</v>
      </c>
      <c r="J215" s="2" t="s">
        <v>63</v>
      </c>
      <c r="K215" s="2" t="s">
        <v>63</v>
      </c>
      <c r="L215" s="2" t="s">
        <v>63</v>
      </c>
      <c r="M215" s="2" t="s">
        <v>64</v>
      </c>
      <c r="N215" s="2" t="s">
        <v>131</v>
      </c>
      <c r="O215" s="2" t="s">
        <v>66</v>
      </c>
      <c r="P215" s="2" t="s">
        <v>108</v>
      </c>
      <c r="Q215" s="3">
        <v>389.62</v>
      </c>
      <c r="R215" s="3">
        <v>1169</v>
      </c>
      <c r="S215" s="4">
        <f t="shared" si="22"/>
        <v>6</v>
      </c>
      <c r="T215" s="4">
        <f t="shared" si="23"/>
        <v>83</v>
      </c>
      <c r="U215" s="2"/>
      <c r="V215" s="2">
        <v>8</v>
      </c>
      <c r="W215" s="2">
        <v>16</v>
      </c>
      <c r="X215" s="2">
        <v>17</v>
      </c>
      <c r="Y215" s="2">
        <v>17</v>
      </c>
      <c r="Z215" s="2">
        <v>17</v>
      </c>
      <c r="AA215" s="2">
        <v>8</v>
      </c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9.94999999999999" customHeight="1" x14ac:dyDescent="0.25">
      <c r="A216" s="2" t="s">
        <v>769</v>
      </c>
      <c r="B216" s="2"/>
      <c r="C216" s="2" t="s">
        <v>770</v>
      </c>
      <c r="D216" s="2" t="s">
        <v>134</v>
      </c>
      <c r="E216" s="2" t="s">
        <v>135</v>
      </c>
      <c r="F216" s="2" t="s">
        <v>742</v>
      </c>
      <c r="G216" s="2" t="s">
        <v>730</v>
      </c>
      <c r="H216" s="8" t="s">
        <v>771</v>
      </c>
      <c r="I216" s="2" t="s">
        <v>63</v>
      </c>
      <c r="J216" s="2" t="s">
        <v>63</v>
      </c>
      <c r="K216" s="2" t="s">
        <v>63</v>
      </c>
      <c r="L216" s="2" t="s">
        <v>63</v>
      </c>
      <c r="M216" s="2" t="s">
        <v>64</v>
      </c>
      <c r="N216" s="2" t="s">
        <v>131</v>
      </c>
      <c r="O216" s="2" t="s">
        <v>66</v>
      </c>
      <c r="P216" s="2" t="s">
        <v>108</v>
      </c>
      <c r="Q216" s="3">
        <v>252.12</v>
      </c>
      <c r="R216" s="3">
        <v>756</v>
      </c>
      <c r="S216" s="4">
        <f t="shared" si="22"/>
        <v>6</v>
      </c>
      <c r="T216" s="4">
        <f t="shared" si="23"/>
        <v>76</v>
      </c>
      <c r="U216" s="2"/>
      <c r="V216" s="2">
        <v>8</v>
      </c>
      <c r="W216" s="2">
        <v>16</v>
      </c>
      <c r="X216" s="2">
        <v>14</v>
      </c>
      <c r="Y216" s="2">
        <v>13</v>
      </c>
      <c r="Z216" s="2">
        <v>15</v>
      </c>
      <c r="AA216" s="2">
        <v>10</v>
      </c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9.94999999999999" customHeight="1" x14ac:dyDescent="0.25">
      <c r="A217" s="2" t="s">
        <v>769</v>
      </c>
      <c r="B217" s="2"/>
      <c r="C217" s="2" t="s">
        <v>772</v>
      </c>
      <c r="D217" s="2" t="s">
        <v>78</v>
      </c>
      <c r="E217" s="2" t="s">
        <v>79</v>
      </c>
      <c r="F217" s="2" t="s">
        <v>742</v>
      </c>
      <c r="G217" s="2" t="s">
        <v>730</v>
      </c>
      <c r="H217" s="8" t="s">
        <v>771</v>
      </c>
      <c r="I217" s="2" t="s">
        <v>63</v>
      </c>
      <c r="J217" s="2" t="s">
        <v>63</v>
      </c>
      <c r="K217" s="2" t="s">
        <v>63</v>
      </c>
      <c r="L217" s="2" t="s">
        <v>63</v>
      </c>
      <c r="M217" s="2" t="s">
        <v>64</v>
      </c>
      <c r="N217" s="2" t="s">
        <v>131</v>
      </c>
      <c r="O217" s="2" t="s">
        <v>66</v>
      </c>
      <c r="P217" s="2" t="s">
        <v>108</v>
      </c>
      <c r="Q217" s="3">
        <v>252.12</v>
      </c>
      <c r="R217" s="3">
        <v>756</v>
      </c>
      <c r="S217" s="4">
        <f t="shared" si="22"/>
        <v>6</v>
      </c>
      <c r="T217" s="4">
        <f t="shared" si="23"/>
        <v>72</v>
      </c>
      <c r="U217" s="2"/>
      <c r="V217" s="2">
        <v>9</v>
      </c>
      <c r="W217" s="2">
        <v>15</v>
      </c>
      <c r="X217" s="2">
        <v>14</v>
      </c>
      <c r="Y217" s="2">
        <v>13</v>
      </c>
      <c r="Z217" s="2">
        <v>13</v>
      </c>
      <c r="AA217" s="2">
        <v>8</v>
      </c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1.35" customHeight="1" x14ac:dyDescent="0.25">
      <c r="A218" s="2" t="s">
        <v>773</v>
      </c>
      <c r="B218" s="2"/>
      <c r="C218" s="2" t="s">
        <v>774</v>
      </c>
      <c r="D218" s="2" t="s">
        <v>78</v>
      </c>
      <c r="E218" s="2" t="s">
        <v>79</v>
      </c>
      <c r="F218" s="2" t="s">
        <v>742</v>
      </c>
      <c r="G218" s="2" t="s">
        <v>730</v>
      </c>
      <c r="H218" s="8" t="s">
        <v>775</v>
      </c>
      <c r="I218" s="2" t="s">
        <v>63</v>
      </c>
      <c r="J218" s="2" t="s">
        <v>63</v>
      </c>
      <c r="K218" s="2" t="s">
        <v>63</v>
      </c>
      <c r="L218" s="2" t="s">
        <v>63</v>
      </c>
      <c r="M218" s="2" t="s">
        <v>64</v>
      </c>
      <c r="N218" s="2" t="s">
        <v>131</v>
      </c>
      <c r="O218" s="2" t="s">
        <v>66</v>
      </c>
      <c r="P218" s="2" t="s">
        <v>108</v>
      </c>
      <c r="Q218" s="3">
        <v>119.02</v>
      </c>
      <c r="R218" s="3">
        <v>357</v>
      </c>
      <c r="S218" s="4">
        <f t="shared" si="22"/>
        <v>4</v>
      </c>
      <c r="T218" s="4">
        <f t="shared" si="23"/>
        <v>6</v>
      </c>
      <c r="U218" s="2"/>
      <c r="V218" s="2">
        <v>1</v>
      </c>
      <c r="W218" s="2">
        <v>2</v>
      </c>
      <c r="X218" s="2"/>
      <c r="Y218" s="2">
        <v>1</v>
      </c>
      <c r="Z218" s="2"/>
      <c r="AA218" s="2">
        <v>2</v>
      </c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9.94999999999999" customHeight="1" x14ac:dyDescent="0.25">
      <c r="A219" s="2" t="s">
        <v>776</v>
      </c>
      <c r="B219" s="2"/>
      <c r="C219" s="2" t="s">
        <v>777</v>
      </c>
      <c r="D219" s="2" t="s">
        <v>94</v>
      </c>
      <c r="E219" s="2" t="s">
        <v>95</v>
      </c>
      <c r="F219" s="2" t="s">
        <v>742</v>
      </c>
      <c r="G219" s="2" t="s">
        <v>730</v>
      </c>
      <c r="H219" s="8" t="s">
        <v>771</v>
      </c>
      <c r="I219" s="2" t="s">
        <v>63</v>
      </c>
      <c r="J219" s="2" t="s">
        <v>63</v>
      </c>
      <c r="K219" s="2" t="s">
        <v>63</v>
      </c>
      <c r="L219" s="2" t="s">
        <v>63</v>
      </c>
      <c r="M219" s="2" t="s">
        <v>64</v>
      </c>
      <c r="N219" s="2" t="s">
        <v>131</v>
      </c>
      <c r="O219" s="2" t="s">
        <v>66</v>
      </c>
      <c r="P219" s="2" t="s">
        <v>108</v>
      </c>
      <c r="Q219" s="3">
        <v>215.6</v>
      </c>
      <c r="R219" s="3">
        <v>647</v>
      </c>
      <c r="S219" s="4">
        <f t="shared" si="22"/>
        <v>6</v>
      </c>
      <c r="T219" s="4">
        <f t="shared" si="23"/>
        <v>11</v>
      </c>
      <c r="U219" s="2"/>
      <c r="V219" s="2">
        <v>2</v>
      </c>
      <c r="W219" s="2">
        <v>2</v>
      </c>
      <c r="X219" s="2">
        <v>3</v>
      </c>
      <c r="Y219" s="2">
        <v>1</v>
      </c>
      <c r="Z219" s="2">
        <v>2</v>
      </c>
      <c r="AA219" s="2">
        <v>1</v>
      </c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9.94999999999999" customHeight="1" x14ac:dyDescent="0.25">
      <c r="A220" s="2" t="s">
        <v>776</v>
      </c>
      <c r="B220" s="2"/>
      <c r="C220" s="2" t="s">
        <v>778</v>
      </c>
      <c r="D220" s="2" t="s">
        <v>78</v>
      </c>
      <c r="E220" s="2" t="s">
        <v>79</v>
      </c>
      <c r="F220" s="2" t="s">
        <v>742</v>
      </c>
      <c r="G220" s="2" t="s">
        <v>730</v>
      </c>
      <c r="H220" s="8" t="s">
        <v>771</v>
      </c>
      <c r="I220" s="2" t="s">
        <v>63</v>
      </c>
      <c r="J220" s="2" t="s">
        <v>63</v>
      </c>
      <c r="K220" s="2" t="s">
        <v>63</v>
      </c>
      <c r="L220" s="2" t="s">
        <v>63</v>
      </c>
      <c r="M220" s="2" t="s">
        <v>64</v>
      </c>
      <c r="N220" s="2" t="s">
        <v>131</v>
      </c>
      <c r="O220" s="2" t="s">
        <v>66</v>
      </c>
      <c r="P220" s="2" t="s">
        <v>108</v>
      </c>
      <c r="Q220" s="3">
        <v>215.6</v>
      </c>
      <c r="R220" s="3">
        <v>647</v>
      </c>
      <c r="S220" s="4">
        <f t="shared" si="22"/>
        <v>6</v>
      </c>
      <c r="T220" s="4">
        <f t="shared" si="23"/>
        <v>17</v>
      </c>
      <c r="U220" s="2"/>
      <c r="V220" s="2">
        <v>1</v>
      </c>
      <c r="W220" s="2">
        <v>2</v>
      </c>
      <c r="X220" s="2">
        <v>6</v>
      </c>
      <c r="Y220" s="2">
        <v>3</v>
      </c>
      <c r="Z220" s="2">
        <v>3</v>
      </c>
      <c r="AA220" s="2">
        <v>2</v>
      </c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9.94999999999999" customHeight="1" x14ac:dyDescent="0.25">
      <c r="A221" s="2" t="s">
        <v>779</v>
      </c>
      <c r="B221" s="2"/>
      <c r="C221" s="2" t="s">
        <v>780</v>
      </c>
      <c r="D221" s="2" t="s">
        <v>446</v>
      </c>
      <c r="E221" s="2" t="s">
        <v>447</v>
      </c>
      <c r="F221" s="2" t="s">
        <v>742</v>
      </c>
      <c r="G221" s="2" t="s">
        <v>730</v>
      </c>
      <c r="H221" s="8" t="s">
        <v>781</v>
      </c>
      <c r="I221" s="2" t="s">
        <v>63</v>
      </c>
      <c r="J221" s="2" t="s">
        <v>63</v>
      </c>
      <c r="K221" s="2" t="s">
        <v>63</v>
      </c>
      <c r="L221" s="2" t="s">
        <v>63</v>
      </c>
      <c r="M221" s="2" t="s">
        <v>64</v>
      </c>
      <c r="N221" s="2" t="s">
        <v>131</v>
      </c>
      <c r="O221" s="2" t="s">
        <v>66</v>
      </c>
      <c r="P221" s="2" t="s">
        <v>108</v>
      </c>
      <c r="Q221" s="3">
        <v>98.78</v>
      </c>
      <c r="R221" s="3">
        <v>296</v>
      </c>
      <c r="S221" s="4">
        <f t="shared" si="22"/>
        <v>6</v>
      </c>
      <c r="T221" s="4">
        <f t="shared" si="23"/>
        <v>20</v>
      </c>
      <c r="U221" s="2"/>
      <c r="V221" s="2">
        <v>2</v>
      </c>
      <c r="W221" s="2">
        <v>4</v>
      </c>
      <c r="X221" s="2">
        <v>5</v>
      </c>
      <c r="Y221" s="2">
        <v>5</v>
      </c>
      <c r="Z221" s="2">
        <v>2</v>
      </c>
      <c r="AA221" s="2">
        <v>2</v>
      </c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9.94999999999999" customHeight="1" x14ac:dyDescent="0.25">
      <c r="A222" s="2" t="s">
        <v>782</v>
      </c>
      <c r="B222" s="2"/>
      <c r="C222" s="2" t="s">
        <v>783</v>
      </c>
      <c r="D222" s="2" t="s">
        <v>94</v>
      </c>
      <c r="E222" s="2" t="s">
        <v>95</v>
      </c>
      <c r="F222" s="2" t="s">
        <v>742</v>
      </c>
      <c r="G222" s="2" t="s">
        <v>730</v>
      </c>
      <c r="H222" s="8" t="s">
        <v>775</v>
      </c>
      <c r="I222" s="2" t="s">
        <v>63</v>
      </c>
      <c r="J222" s="2" t="s">
        <v>63</v>
      </c>
      <c r="K222" s="2" t="s">
        <v>63</v>
      </c>
      <c r="L222" s="2" t="s">
        <v>63</v>
      </c>
      <c r="M222" s="2" t="s">
        <v>64</v>
      </c>
      <c r="N222" s="2" t="s">
        <v>131</v>
      </c>
      <c r="O222" s="2" t="s">
        <v>66</v>
      </c>
      <c r="P222" s="2" t="s">
        <v>108</v>
      </c>
      <c r="Q222" s="3">
        <v>127.6</v>
      </c>
      <c r="R222" s="3">
        <v>383</v>
      </c>
      <c r="S222" s="4">
        <f t="shared" si="22"/>
        <v>5</v>
      </c>
      <c r="T222" s="4">
        <f t="shared" si="23"/>
        <v>11</v>
      </c>
      <c r="U222" s="2"/>
      <c r="V222" s="2"/>
      <c r="W222" s="2">
        <v>3</v>
      </c>
      <c r="X222" s="2">
        <v>3</v>
      </c>
      <c r="Y222" s="2">
        <v>3</v>
      </c>
      <c r="Z222" s="2">
        <v>1</v>
      </c>
      <c r="AA222" s="2">
        <v>1</v>
      </c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9.94999999999999" customHeight="1" x14ac:dyDescent="0.25">
      <c r="A223" s="2" t="s">
        <v>784</v>
      </c>
      <c r="B223" s="2"/>
      <c r="C223" s="2" t="s">
        <v>785</v>
      </c>
      <c r="D223" s="2" t="s">
        <v>786</v>
      </c>
      <c r="E223" s="2" t="s">
        <v>787</v>
      </c>
      <c r="F223" s="2" t="s">
        <v>742</v>
      </c>
      <c r="G223" s="2" t="s">
        <v>730</v>
      </c>
      <c r="H223" s="8" t="s">
        <v>788</v>
      </c>
      <c r="I223" s="2" t="s">
        <v>63</v>
      </c>
      <c r="J223" s="2" t="s">
        <v>63</v>
      </c>
      <c r="K223" s="2" t="s">
        <v>63</v>
      </c>
      <c r="L223" s="2" t="s">
        <v>63</v>
      </c>
      <c r="M223" s="2" t="s">
        <v>64</v>
      </c>
      <c r="N223" s="2" t="s">
        <v>131</v>
      </c>
      <c r="O223" s="2" t="s">
        <v>66</v>
      </c>
      <c r="P223" s="2" t="s">
        <v>108</v>
      </c>
      <c r="Q223" s="3">
        <v>215.6</v>
      </c>
      <c r="R223" s="3">
        <v>647</v>
      </c>
      <c r="S223" s="4">
        <f t="shared" si="22"/>
        <v>4</v>
      </c>
      <c r="T223" s="4">
        <f t="shared" si="23"/>
        <v>14</v>
      </c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>
        <v>2</v>
      </c>
      <c r="BA223" s="2">
        <v>6</v>
      </c>
      <c r="BB223" s="2">
        <v>5</v>
      </c>
      <c r="BC223" s="2">
        <v>1</v>
      </c>
      <c r="BD223" s="2"/>
    </row>
    <row r="224" spans="1:56" ht="159.94999999999999" customHeight="1" x14ac:dyDescent="0.25">
      <c r="A224" s="2" t="s">
        <v>789</v>
      </c>
      <c r="B224" s="2"/>
      <c r="C224" s="2" t="s">
        <v>790</v>
      </c>
      <c r="D224" s="2" t="s">
        <v>115</v>
      </c>
      <c r="E224" s="2" t="s">
        <v>116</v>
      </c>
      <c r="F224" s="2" t="s">
        <v>742</v>
      </c>
      <c r="G224" s="2" t="s">
        <v>730</v>
      </c>
      <c r="H224" s="8" t="s">
        <v>771</v>
      </c>
      <c r="I224" s="2" t="s">
        <v>63</v>
      </c>
      <c r="J224" s="2" t="s">
        <v>63</v>
      </c>
      <c r="K224" s="2" t="s">
        <v>63</v>
      </c>
      <c r="L224" s="2" t="s">
        <v>63</v>
      </c>
      <c r="M224" s="2" t="s">
        <v>64</v>
      </c>
      <c r="N224" s="2" t="s">
        <v>131</v>
      </c>
      <c r="O224" s="2" t="s">
        <v>66</v>
      </c>
      <c r="P224" s="2" t="s">
        <v>108</v>
      </c>
      <c r="Q224" s="3">
        <v>184.8</v>
      </c>
      <c r="R224" s="3">
        <v>554</v>
      </c>
      <c r="S224" s="4">
        <f t="shared" si="22"/>
        <v>6</v>
      </c>
      <c r="T224" s="4">
        <f t="shared" si="23"/>
        <v>18</v>
      </c>
      <c r="U224" s="2"/>
      <c r="V224" s="2">
        <v>2</v>
      </c>
      <c r="W224" s="2">
        <v>3</v>
      </c>
      <c r="X224" s="2">
        <v>6</v>
      </c>
      <c r="Y224" s="2">
        <v>2</v>
      </c>
      <c r="Z224" s="2">
        <v>3</v>
      </c>
      <c r="AA224" s="2">
        <v>2</v>
      </c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9.94999999999999" customHeight="1" x14ac:dyDescent="0.25">
      <c r="A225" s="2" t="s">
        <v>791</v>
      </c>
      <c r="B225" s="2"/>
      <c r="C225" s="2" t="s">
        <v>792</v>
      </c>
      <c r="D225" s="2" t="s">
        <v>115</v>
      </c>
      <c r="E225" s="2" t="s">
        <v>116</v>
      </c>
      <c r="F225" s="2" t="s">
        <v>742</v>
      </c>
      <c r="G225" s="2" t="s">
        <v>730</v>
      </c>
      <c r="H225" s="8" t="s">
        <v>793</v>
      </c>
      <c r="I225" s="2" t="s">
        <v>63</v>
      </c>
      <c r="J225" s="2" t="s">
        <v>63</v>
      </c>
      <c r="K225" s="2" t="s">
        <v>63</v>
      </c>
      <c r="L225" s="2" t="s">
        <v>63</v>
      </c>
      <c r="M225" s="2" t="s">
        <v>64</v>
      </c>
      <c r="N225" s="2" t="s">
        <v>131</v>
      </c>
      <c r="O225" s="2" t="s">
        <v>66</v>
      </c>
      <c r="P225" s="2" t="s">
        <v>67</v>
      </c>
      <c r="Q225" s="3">
        <v>162.36000000000001</v>
      </c>
      <c r="R225" s="3">
        <v>487</v>
      </c>
      <c r="S225" s="4">
        <f t="shared" si="22"/>
        <v>6</v>
      </c>
      <c r="T225" s="4">
        <f t="shared" si="23"/>
        <v>24</v>
      </c>
      <c r="U225" s="2"/>
      <c r="V225" s="2">
        <v>4</v>
      </c>
      <c r="W225" s="2">
        <v>5</v>
      </c>
      <c r="X225" s="2">
        <v>6</v>
      </c>
      <c r="Y225" s="2">
        <v>6</v>
      </c>
      <c r="Z225" s="2">
        <v>2</v>
      </c>
      <c r="AA225" s="2">
        <v>1</v>
      </c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9.94999999999999" customHeight="1" x14ac:dyDescent="0.25">
      <c r="A226" s="2" t="s">
        <v>779</v>
      </c>
      <c r="B226" s="2"/>
      <c r="C226" s="2" t="s">
        <v>794</v>
      </c>
      <c r="D226" s="2" t="s">
        <v>305</v>
      </c>
      <c r="E226" s="2" t="s">
        <v>306</v>
      </c>
      <c r="F226" s="2" t="s">
        <v>742</v>
      </c>
      <c r="G226" s="2" t="s">
        <v>730</v>
      </c>
      <c r="H226" s="8" t="s">
        <v>781</v>
      </c>
      <c r="I226" s="2" t="s">
        <v>63</v>
      </c>
      <c r="J226" s="2" t="s">
        <v>63</v>
      </c>
      <c r="K226" s="2" t="s">
        <v>63</v>
      </c>
      <c r="L226" s="2" t="s">
        <v>63</v>
      </c>
      <c r="M226" s="2" t="s">
        <v>64</v>
      </c>
      <c r="N226" s="2" t="s">
        <v>131</v>
      </c>
      <c r="O226" s="2" t="s">
        <v>66</v>
      </c>
      <c r="P226" s="2" t="s">
        <v>108</v>
      </c>
      <c r="Q226" s="3">
        <v>98.78</v>
      </c>
      <c r="R226" s="3">
        <v>296</v>
      </c>
      <c r="S226" s="4">
        <f t="shared" si="22"/>
        <v>5</v>
      </c>
      <c r="T226" s="4">
        <f t="shared" si="23"/>
        <v>26</v>
      </c>
      <c r="U226" s="2"/>
      <c r="V226" s="2"/>
      <c r="W226" s="2">
        <v>6</v>
      </c>
      <c r="X226" s="2">
        <v>8</v>
      </c>
      <c r="Y226" s="2">
        <v>7</v>
      </c>
      <c r="Z226" s="2">
        <v>4</v>
      </c>
      <c r="AA226" s="2">
        <v>1</v>
      </c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38" customHeight="1" x14ac:dyDescent="0.25">
      <c r="A227" s="2" t="s">
        <v>779</v>
      </c>
      <c r="B227" s="2"/>
      <c r="C227" s="2" t="s">
        <v>795</v>
      </c>
      <c r="D227" s="2" t="s">
        <v>94</v>
      </c>
      <c r="E227" s="2" t="s">
        <v>95</v>
      </c>
      <c r="F227" s="2" t="s">
        <v>742</v>
      </c>
      <c r="G227" s="2" t="s">
        <v>730</v>
      </c>
      <c r="H227" s="8" t="s">
        <v>781</v>
      </c>
      <c r="I227" s="2" t="s">
        <v>63</v>
      </c>
      <c r="J227" s="2" t="s">
        <v>63</v>
      </c>
      <c r="K227" s="2" t="s">
        <v>63</v>
      </c>
      <c r="L227" s="2" t="s">
        <v>63</v>
      </c>
      <c r="M227" s="2" t="s">
        <v>64</v>
      </c>
      <c r="N227" s="2" t="s">
        <v>131</v>
      </c>
      <c r="O227" s="2" t="s">
        <v>66</v>
      </c>
      <c r="P227" s="2" t="s">
        <v>108</v>
      </c>
      <c r="Q227" s="3">
        <v>98.78</v>
      </c>
      <c r="R227" s="3">
        <v>296</v>
      </c>
      <c r="S227" s="4">
        <f t="shared" si="22"/>
        <v>5</v>
      </c>
      <c r="T227" s="4">
        <f t="shared" si="23"/>
        <v>16</v>
      </c>
      <c r="U227" s="2"/>
      <c r="V227" s="2">
        <v>2</v>
      </c>
      <c r="W227" s="2">
        <v>4</v>
      </c>
      <c r="X227" s="2">
        <v>4</v>
      </c>
      <c r="Y227" s="2">
        <v>3</v>
      </c>
      <c r="Z227" s="2"/>
      <c r="AA227" s="2">
        <v>3</v>
      </c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9.94999999999999" customHeight="1" x14ac:dyDescent="0.25">
      <c r="A228" s="2" t="s">
        <v>796</v>
      </c>
      <c r="B228" s="2"/>
      <c r="C228" s="2" t="s">
        <v>797</v>
      </c>
      <c r="D228" s="2" t="s">
        <v>94</v>
      </c>
      <c r="E228" s="2" t="s">
        <v>95</v>
      </c>
      <c r="F228" s="2" t="s">
        <v>742</v>
      </c>
      <c r="G228" s="2" t="s">
        <v>730</v>
      </c>
      <c r="H228" s="8" t="s">
        <v>771</v>
      </c>
      <c r="I228" s="2" t="s">
        <v>63</v>
      </c>
      <c r="J228" s="2" t="s">
        <v>63</v>
      </c>
      <c r="K228" s="2" t="s">
        <v>63</v>
      </c>
      <c r="L228" s="2" t="s">
        <v>63</v>
      </c>
      <c r="M228" s="2" t="s">
        <v>64</v>
      </c>
      <c r="N228" s="2" t="s">
        <v>131</v>
      </c>
      <c r="O228" s="2" t="s">
        <v>66</v>
      </c>
      <c r="P228" s="2" t="s">
        <v>108</v>
      </c>
      <c r="Q228" s="3">
        <v>171.6</v>
      </c>
      <c r="R228" s="3">
        <v>515</v>
      </c>
      <c r="S228" s="4">
        <f t="shared" si="22"/>
        <v>5</v>
      </c>
      <c r="T228" s="4">
        <f t="shared" si="23"/>
        <v>7</v>
      </c>
      <c r="U228" s="2"/>
      <c r="V228" s="2">
        <v>1</v>
      </c>
      <c r="W228" s="2">
        <v>1</v>
      </c>
      <c r="X228" s="2">
        <v>2</v>
      </c>
      <c r="Y228" s="2">
        <v>2</v>
      </c>
      <c r="Z228" s="2">
        <v>1</v>
      </c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40.1" customHeight="1" x14ac:dyDescent="0.25">
      <c r="A229" s="2" t="s">
        <v>789</v>
      </c>
      <c r="B229" s="2"/>
      <c r="C229" s="2" t="s">
        <v>798</v>
      </c>
      <c r="D229" s="2" t="s">
        <v>94</v>
      </c>
      <c r="E229" s="2" t="s">
        <v>95</v>
      </c>
      <c r="F229" s="2" t="s">
        <v>742</v>
      </c>
      <c r="G229" s="2" t="s">
        <v>730</v>
      </c>
      <c r="H229" s="8" t="s">
        <v>771</v>
      </c>
      <c r="I229" s="2" t="s">
        <v>63</v>
      </c>
      <c r="J229" s="2" t="s">
        <v>63</v>
      </c>
      <c r="K229" s="2" t="s">
        <v>63</v>
      </c>
      <c r="L229" s="2" t="s">
        <v>63</v>
      </c>
      <c r="M229" s="2" t="s">
        <v>64</v>
      </c>
      <c r="N229" s="2" t="s">
        <v>131</v>
      </c>
      <c r="O229" s="2" t="s">
        <v>66</v>
      </c>
      <c r="P229" s="2" t="s">
        <v>108</v>
      </c>
      <c r="Q229" s="3">
        <v>184.8</v>
      </c>
      <c r="R229" s="3">
        <v>554</v>
      </c>
      <c r="S229" s="4">
        <f t="shared" si="22"/>
        <v>5</v>
      </c>
      <c r="T229" s="4">
        <f t="shared" si="23"/>
        <v>9</v>
      </c>
      <c r="U229" s="2"/>
      <c r="V229" s="2">
        <v>2</v>
      </c>
      <c r="W229" s="2">
        <v>1</v>
      </c>
      <c r="X229" s="2">
        <v>2</v>
      </c>
      <c r="Y229" s="2">
        <v>2</v>
      </c>
      <c r="Z229" s="2"/>
      <c r="AA229" s="2">
        <v>2</v>
      </c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41.94999999999999" customHeight="1" x14ac:dyDescent="0.25">
      <c r="A230" s="2" t="s">
        <v>799</v>
      </c>
      <c r="B230" s="2"/>
      <c r="C230" s="2" t="s">
        <v>800</v>
      </c>
      <c r="D230" s="2" t="s">
        <v>94</v>
      </c>
      <c r="E230" s="2" t="s">
        <v>95</v>
      </c>
      <c r="F230" s="2" t="s">
        <v>742</v>
      </c>
      <c r="G230" s="2" t="s">
        <v>730</v>
      </c>
      <c r="H230" s="8" t="s">
        <v>801</v>
      </c>
      <c r="I230" s="2" t="s">
        <v>63</v>
      </c>
      <c r="J230" s="2" t="s">
        <v>63</v>
      </c>
      <c r="K230" s="2" t="s">
        <v>63</v>
      </c>
      <c r="L230" s="2" t="s">
        <v>63</v>
      </c>
      <c r="M230" s="2" t="s">
        <v>64</v>
      </c>
      <c r="N230" s="2" t="s">
        <v>131</v>
      </c>
      <c r="O230" s="2" t="s">
        <v>66</v>
      </c>
      <c r="P230" s="2" t="s">
        <v>108</v>
      </c>
      <c r="Q230" s="3">
        <v>100.76</v>
      </c>
      <c r="R230" s="3">
        <v>302</v>
      </c>
      <c r="S230" s="4">
        <f t="shared" si="22"/>
        <v>5</v>
      </c>
      <c r="T230" s="4">
        <f t="shared" si="23"/>
        <v>17</v>
      </c>
      <c r="U230" s="2"/>
      <c r="V230" s="2">
        <v>4</v>
      </c>
      <c r="W230" s="2">
        <v>7</v>
      </c>
      <c r="X230" s="2">
        <v>3</v>
      </c>
      <c r="Y230" s="2">
        <v>2</v>
      </c>
      <c r="Z230" s="2">
        <v>1</v>
      </c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1.35" customHeight="1" x14ac:dyDescent="0.25">
      <c r="A231" s="2" t="s">
        <v>773</v>
      </c>
      <c r="B231" s="2"/>
      <c r="C231" s="2" t="s">
        <v>802</v>
      </c>
      <c r="D231" s="2" t="s">
        <v>58</v>
      </c>
      <c r="E231" s="2" t="s">
        <v>59</v>
      </c>
      <c r="F231" s="2" t="s">
        <v>742</v>
      </c>
      <c r="G231" s="2" t="s">
        <v>730</v>
      </c>
      <c r="H231" s="8" t="s">
        <v>775</v>
      </c>
      <c r="I231" s="2" t="s">
        <v>63</v>
      </c>
      <c r="J231" s="2" t="s">
        <v>63</v>
      </c>
      <c r="K231" s="2" t="s">
        <v>63</v>
      </c>
      <c r="L231" s="2" t="s">
        <v>63</v>
      </c>
      <c r="M231" s="2" t="s">
        <v>64</v>
      </c>
      <c r="N231" s="2" t="s">
        <v>131</v>
      </c>
      <c r="O231" s="2" t="s">
        <v>66</v>
      </c>
      <c r="P231" s="2" t="s">
        <v>108</v>
      </c>
      <c r="Q231" s="3">
        <v>119.02</v>
      </c>
      <c r="R231" s="3">
        <v>357</v>
      </c>
      <c r="S231" s="4">
        <f t="shared" si="22"/>
        <v>3</v>
      </c>
      <c r="T231" s="4">
        <f t="shared" si="23"/>
        <v>6</v>
      </c>
      <c r="U231" s="2"/>
      <c r="V231" s="2"/>
      <c r="W231" s="2"/>
      <c r="X231" s="2">
        <v>4</v>
      </c>
      <c r="Y231" s="2">
        <v>1</v>
      </c>
      <c r="Z231" s="2"/>
      <c r="AA231" s="2">
        <v>1</v>
      </c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9.94999999999999" customHeight="1" x14ac:dyDescent="0.25">
      <c r="A232" s="2" t="s">
        <v>773</v>
      </c>
      <c r="B232" s="2"/>
      <c r="C232" s="2" t="s">
        <v>803</v>
      </c>
      <c r="D232" s="2" t="s">
        <v>94</v>
      </c>
      <c r="E232" s="2" t="s">
        <v>95</v>
      </c>
      <c r="F232" s="2" t="s">
        <v>742</v>
      </c>
      <c r="G232" s="2" t="s">
        <v>730</v>
      </c>
      <c r="H232" s="8" t="s">
        <v>775</v>
      </c>
      <c r="I232" s="2" t="s">
        <v>63</v>
      </c>
      <c r="J232" s="2" t="s">
        <v>63</v>
      </c>
      <c r="K232" s="2" t="s">
        <v>63</v>
      </c>
      <c r="L232" s="2" t="s">
        <v>63</v>
      </c>
      <c r="M232" s="2" t="s">
        <v>64</v>
      </c>
      <c r="N232" s="2" t="s">
        <v>131</v>
      </c>
      <c r="O232" s="2" t="s">
        <v>66</v>
      </c>
      <c r="P232" s="2" t="s">
        <v>108</v>
      </c>
      <c r="Q232" s="3">
        <v>119.02</v>
      </c>
      <c r="R232" s="3">
        <v>357</v>
      </c>
      <c r="S232" s="4">
        <f t="shared" si="22"/>
        <v>3</v>
      </c>
      <c r="T232" s="4">
        <f t="shared" si="23"/>
        <v>8</v>
      </c>
      <c r="U232" s="2"/>
      <c r="V232" s="2">
        <v>2</v>
      </c>
      <c r="W232" s="2">
        <v>1</v>
      </c>
      <c r="X232" s="2"/>
      <c r="Y232" s="2"/>
      <c r="Z232" s="2"/>
      <c r="AA232" s="2">
        <v>5</v>
      </c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9.94999999999999" customHeight="1" x14ac:dyDescent="0.25">
      <c r="A233" s="2" t="s">
        <v>804</v>
      </c>
      <c r="B233" s="2"/>
      <c r="C233" s="2" t="s">
        <v>805</v>
      </c>
      <c r="D233" s="2" t="s">
        <v>78</v>
      </c>
      <c r="E233" s="2" t="s">
        <v>79</v>
      </c>
      <c r="F233" s="2" t="s">
        <v>742</v>
      </c>
      <c r="G233" s="2" t="s">
        <v>730</v>
      </c>
      <c r="H233" s="8" t="s">
        <v>806</v>
      </c>
      <c r="I233" s="2" t="s">
        <v>63</v>
      </c>
      <c r="J233" s="2" t="s">
        <v>63</v>
      </c>
      <c r="K233" s="2" t="s">
        <v>63</v>
      </c>
      <c r="L233" s="2" t="s">
        <v>63</v>
      </c>
      <c r="M233" s="2" t="s">
        <v>64</v>
      </c>
      <c r="N233" s="2" t="s">
        <v>131</v>
      </c>
      <c r="O233" s="2" t="s">
        <v>66</v>
      </c>
      <c r="P233" s="2" t="s">
        <v>108</v>
      </c>
      <c r="Q233" s="3">
        <v>215.6</v>
      </c>
      <c r="R233" s="3">
        <v>647</v>
      </c>
      <c r="S233" s="4">
        <f t="shared" si="22"/>
        <v>3</v>
      </c>
      <c r="T233" s="4">
        <f t="shared" si="23"/>
        <v>9</v>
      </c>
      <c r="U233" s="2"/>
      <c r="V233" s="2"/>
      <c r="W233" s="2">
        <v>5</v>
      </c>
      <c r="X233" s="2">
        <v>2</v>
      </c>
      <c r="Y233" s="2">
        <v>2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9.94999999999999" customHeight="1" x14ac:dyDescent="0.25">
      <c r="A234" s="2" t="s">
        <v>807</v>
      </c>
      <c r="B234" s="2"/>
      <c r="C234" s="2" t="s">
        <v>808</v>
      </c>
      <c r="D234" s="2" t="s">
        <v>276</v>
      </c>
      <c r="E234" s="2" t="s">
        <v>277</v>
      </c>
      <c r="F234" s="2" t="s">
        <v>742</v>
      </c>
      <c r="G234" s="2" t="s">
        <v>730</v>
      </c>
      <c r="H234" s="8" t="s">
        <v>809</v>
      </c>
      <c r="I234" s="2" t="s">
        <v>63</v>
      </c>
      <c r="J234" s="2" t="s">
        <v>63</v>
      </c>
      <c r="K234" s="2" t="s">
        <v>63</v>
      </c>
      <c r="L234" s="2" t="s">
        <v>63</v>
      </c>
      <c r="M234" s="2" t="s">
        <v>64</v>
      </c>
      <c r="N234" s="2" t="s">
        <v>131</v>
      </c>
      <c r="O234" s="2" t="s">
        <v>66</v>
      </c>
      <c r="P234" s="2" t="s">
        <v>108</v>
      </c>
      <c r="Q234" s="3">
        <v>144.76</v>
      </c>
      <c r="R234" s="3">
        <v>434</v>
      </c>
      <c r="S234" s="4">
        <f t="shared" si="22"/>
        <v>4</v>
      </c>
      <c r="T234" s="4">
        <f t="shared" si="23"/>
        <v>8</v>
      </c>
      <c r="U234" s="2"/>
      <c r="V234" s="2">
        <v>4</v>
      </c>
      <c r="W234" s="2">
        <v>1</v>
      </c>
      <c r="X234" s="2">
        <v>1</v>
      </c>
      <c r="Y234" s="2">
        <v>2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9.94999999999999" customHeight="1" x14ac:dyDescent="0.25">
      <c r="A235" s="2" t="s">
        <v>810</v>
      </c>
      <c r="B235" s="2"/>
      <c r="C235" s="2" t="s">
        <v>811</v>
      </c>
      <c r="D235" s="2" t="s">
        <v>58</v>
      </c>
      <c r="E235" s="2" t="s">
        <v>59</v>
      </c>
      <c r="F235" s="2" t="s">
        <v>812</v>
      </c>
      <c r="G235" s="2" t="s">
        <v>730</v>
      </c>
      <c r="H235" s="8" t="s">
        <v>813</v>
      </c>
      <c r="I235" s="2" t="s">
        <v>63</v>
      </c>
      <c r="J235" s="2" t="s">
        <v>63</v>
      </c>
      <c r="K235" s="2" t="s">
        <v>63</v>
      </c>
      <c r="L235" s="2" t="s">
        <v>63</v>
      </c>
      <c r="M235" s="2" t="s">
        <v>64</v>
      </c>
      <c r="N235" s="2" t="s">
        <v>131</v>
      </c>
      <c r="O235" s="2" t="s">
        <v>66</v>
      </c>
      <c r="P235" s="2" t="s">
        <v>108</v>
      </c>
      <c r="Q235" s="3">
        <v>96.36</v>
      </c>
      <c r="R235" s="3">
        <v>289</v>
      </c>
      <c r="S235" s="4">
        <f t="shared" si="22"/>
        <v>7</v>
      </c>
      <c r="T235" s="4">
        <f t="shared" si="23"/>
        <v>12</v>
      </c>
      <c r="U235" s="2"/>
      <c r="V235" s="2">
        <v>1</v>
      </c>
      <c r="W235" s="2">
        <v>2</v>
      </c>
      <c r="X235" s="2">
        <v>2</v>
      </c>
      <c r="Y235" s="2">
        <v>2</v>
      </c>
      <c r="Z235" s="2">
        <v>2</v>
      </c>
      <c r="AA235" s="2">
        <v>2</v>
      </c>
      <c r="AB235" s="2">
        <v>1</v>
      </c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9.94999999999999" customHeight="1" x14ac:dyDescent="0.25">
      <c r="A236" s="2" t="s">
        <v>810</v>
      </c>
      <c r="B236" s="2"/>
      <c r="C236" s="2" t="s">
        <v>814</v>
      </c>
      <c r="D236" s="2" t="s">
        <v>94</v>
      </c>
      <c r="E236" s="2" t="s">
        <v>95</v>
      </c>
      <c r="F236" s="2" t="s">
        <v>812</v>
      </c>
      <c r="G236" s="2" t="s">
        <v>730</v>
      </c>
      <c r="H236" s="8" t="s">
        <v>813</v>
      </c>
      <c r="I236" s="2" t="s">
        <v>63</v>
      </c>
      <c r="J236" s="2" t="s">
        <v>63</v>
      </c>
      <c r="K236" s="2" t="s">
        <v>63</v>
      </c>
      <c r="L236" s="2" t="s">
        <v>63</v>
      </c>
      <c r="M236" s="2" t="s">
        <v>64</v>
      </c>
      <c r="N236" s="2" t="s">
        <v>131</v>
      </c>
      <c r="O236" s="2" t="s">
        <v>66</v>
      </c>
      <c r="P236" s="2" t="s">
        <v>108</v>
      </c>
      <c r="Q236" s="3">
        <v>96.36</v>
      </c>
      <c r="R236" s="3">
        <v>289</v>
      </c>
      <c r="S236" s="4">
        <f t="shared" si="22"/>
        <v>6</v>
      </c>
      <c r="T236" s="4">
        <f t="shared" si="23"/>
        <v>8</v>
      </c>
      <c r="U236" s="2"/>
      <c r="V236" s="2"/>
      <c r="W236" s="2">
        <v>1</v>
      </c>
      <c r="X236" s="2">
        <v>1</v>
      </c>
      <c r="Y236" s="2">
        <v>1</v>
      </c>
      <c r="Z236" s="2">
        <v>2</v>
      </c>
      <c r="AA236" s="2">
        <v>2</v>
      </c>
      <c r="AB236" s="2">
        <v>1</v>
      </c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6.4" customHeight="1" x14ac:dyDescent="0.25">
      <c r="A237" s="2" t="s">
        <v>815</v>
      </c>
      <c r="B237" s="2"/>
      <c r="C237" s="2" t="s">
        <v>816</v>
      </c>
      <c r="D237" s="2" t="s">
        <v>249</v>
      </c>
      <c r="E237" s="2" t="s">
        <v>250</v>
      </c>
      <c r="F237" s="2" t="s">
        <v>812</v>
      </c>
      <c r="G237" s="2" t="s">
        <v>730</v>
      </c>
      <c r="H237" s="8" t="s">
        <v>817</v>
      </c>
      <c r="I237" s="2" t="s">
        <v>63</v>
      </c>
      <c r="J237" s="2" t="s">
        <v>63</v>
      </c>
      <c r="K237" s="2" t="s">
        <v>63</v>
      </c>
      <c r="L237" s="2" t="s">
        <v>63</v>
      </c>
      <c r="M237" s="2" t="s">
        <v>64</v>
      </c>
      <c r="N237" s="2" t="s">
        <v>131</v>
      </c>
      <c r="O237" s="2" t="s">
        <v>66</v>
      </c>
      <c r="P237" s="2" t="s">
        <v>108</v>
      </c>
      <c r="Q237" s="3">
        <v>113.96</v>
      </c>
      <c r="R237" s="3">
        <v>342</v>
      </c>
      <c r="S237" s="4">
        <f t="shared" si="22"/>
        <v>5</v>
      </c>
      <c r="T237" s="4">
        <f t="shared" si="23"/>
        <v>16</v>
      </c>
      <c r="U237" s="2"/>
      <c r="V237" s="2">
        <v>5</v>
      </c>
      <c r="W237" s="2">
        <v>4</v>
      </c>
      <c r="X237" s="2">
        <v>5</v>
      </c>
      <c r="Y237" s="2">
        <v>1</v>
      </c>
      <c r="Z237" s="2">
        <v>1</v>
      </c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9.94999999999999" customHeight="1" x14ac:dyDescent="0.25">
      <c r="A238" s="2" t="s">
        <v>818</v>
      </c>
      <c r="B238" s="2"/>
      <c r="C238" s="2" t="s">
        <v>819</v>
      </c>
      <c r="D238" s="2" t="s">
        <v>115</v>
      </c>
      <c r="E238" s="2" t="s">
        <v>116</v>
      </c>
      <c r="F238" s="2" t="s">
        <v>812</v>
      </c>
      <c r="G238" s="2" t="s">
        <v>730</v>
      </c>
      <c r="H238" s="8" t="s">
        <v>820</v>
      </c>
      <c r="I238" s="2" t="s">
        <v>63</v>
      </c>
      <c r="J238" s="2" t="s">
        <v>63</v>
      </c>
      <c r="K238" s="2" t="s">
        <v>63</v>
      </c>
      <c r="L238" s="2" t="s">
        <v>63</v>
      </c>
      <c r="M238" s="2" t="s">
        <v>64</v>
      </c>
      <c r="N238" s="2" t="s">
        <v>131</v>
      </c>
      <c r="O238" s="2" t="s">
        <v>66</v>
      </c>
      <c r="P238" s="2" t="s">
        <v>108</v>
      </c>
      <c r="Q238" s="3">
        <v>109.56</v>
      </c>
      <c r="R238" s="3">
        <v>329</v>
      </c>
      <c r="S238" s="4">
        <f t="shared" si="22"/>
        <v>4</v>
      </c>
      <c r="T238" s="4">
        <f t="shared" si="23"/>
        <v>14</v>
      </c>
      <c r="U238" s="2"/>
      <c r="V238" s="2">
        <v>2</v>
      </c>
      <c r="W238" s="2">
        <v>3</v>
      </c>
      <c r="X238" s="2">
        <v>7</v>
      </c>
      <c r="Y238" s="2">
        <v>2</v>
      </c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9.94999999999999" customHeight="1" x14ac:dyDescent="0.25">
      <c r="A239" s="2" t="s">
        <v>821</v>
      </c>
      <c r="B239" s="2"/>
      <c r="C239" s="2" t="s">
        <v>822</v>
      </c>
      <c r="D239" s="2" t="s">
        <v>115</v>
      </c>
      <c r="E239" s="2" t="s">
        <v>116</v>
      </c>
      <c r="F239" s="2" t="s">
        <v>823</v>
      </c>
      <c r="G239" s="2" t="s">
        <v>824</v>
      </c>
      <c r="H239" s="8" t="s">
        <v>825</v>
      </c>
      <c r="I239" s="2" t="s">
        <v>63</v>
      </c>
      <c r="J239" s="2" t="s">
        <v>63</v>
      </c>
      <c r="K239" s="2" t="s">
        <v>63</v>
      </c>
      <c r="L239" s="2" t="s">
        <v>63</v>
      </c>
      <c r="M239" s="2" t="s">
        <v>64</v>
      </c>
      <c r="N239" s="2" t="s">
        <v>65</v>
      </c>
      <c r="O239" s="2" t="s">
        <v>66</v>
      </c>
      <c r="P239" s="2" t="s">
        <v>108</v>
      </c>
      <c r="Q239" s="3">
        <v>25.96</v>
      </c>
      <c r="R239" s="3">
        <v>78</v>
      </c>
      <c r="S239" s="4">
        <f t="shared" si="22"/>
        <v>1</v>
      </c>
      <c r="T239" s="4">
        <f t="shared" si="23"/>
        <v>45</v>
      </c>
      <c r="U239" s="2">
        <v>45</v>
      </c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9.94999999999999" customHeight="1" x14ac:dyDescent="0.25">
      <c r="A240" s="2" t="s">
        <v>821</v>
      </c>
      <c r="B240" s="2"/>
      <c r="C240" s="2" t="s">
        <v>826</v>
      </c>
      <c r="D240" s="2" t="s">
        <v>78</v>
      </c>
      <c r="E240" s="2" t="s">
        <v>79</v>
      </c>
      <c r="F240" s="2" t="s">
        <v>823</v>
      </c>
      <c r="G240" s="2" t="s">
        <v>824</v>
      </c>
      <c r="H240" s="8" t="s">
        <v>825</v>
      </c>
      <c r="I240" s="2" t="s">
        <v>63</v>
      </c>
      <c r="J240" s="2" t="s">
        <v>63</v>
      </c>
      <c r="K240" s="2" t="s">
        <v>63</v>
      </c>
      <c r="L240" s="2" t="s">
        <v>63</v>
      </c>
      <c r="M240" s="2" t="s">
        <v>64</v>
      </c>
      <c r="N240" s="2" t="s">
        <v>65</v>
      </c>
      <c r="O240" s="2" t="s">
        <v>66</v>
      </c>
      <c r="P240" s="2" t="s">
        <v>108</v>
      </c>
      <c r="Q240" s="3">
        <v>25.96</v>
      </c>
      <c r="R240" s="3">
        <v>78</v>
      </c>
      <c r="S240" s="4">
        <f t="shared" si="22"/>
        <v>1</v>
      </c>
      <c r="T240" s="4">
        <f t="shared" si="23"/>
        <v>52</v>
      </c>
      <c r="U240" s="2">
        <v>52</v>
      </c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9.94999999999999" customHeight="1" x14ac:dyDescent="0.25">
      <c r="A241" s="2" t="s">
        <v>828</v>
      </c>
      <c r="B241" s="2"/>
      <c r="C241" s="2" t="s">
        <v>829</v>
      </c>
      <c r="D241" s="2" t="s">
        <v>94</v>
      </c>
      <c r="E241" s="2" t="s">
        <v>95</v>
      </c>
      <c r="F241" s="2" t="s">
        <v>827</v>
      </c>
      <c r="G241" s="2" t="s">
        <v>824</v>
      </c>
      <c r="H241" s="8" t="s">
        <v>830</v>
      </c>
      <c r="I241" s="2" t="s">
        <v>63</v>
      </c>
      <c r="J241" s="2" t="s">
        <v>63</v>
      </c>
      <c r="K241" s="2" t="s">
        <v>63</v>
      </c>
      <c r="L241" s="2" t="s">
        <v>63</v>
      </c>
      <c r="M241" s="2" t="s">
        <v>64</v>
      </c>
      <c r="N241" s="2" t="s">
        <v>831</v>
      </c>
      <c r="O241" s="2" t="s">
        <v>66</v>
      </c>
      <c r="P241" s="2" t="s">
        <v>108</v>
      </c>
      <c r="Q241" s="3">
        <v>24.2</v>
      </c>
      <c r="R241" s="3">
        <v>73</v>
      </c>
      <c r="S241" s="4">
        <f t="shared" ref="S241:S249" si="24">COUNT(U241:BD241)</f>
        <v>1</v>
      </c>
      <c r="T241" s="4">
        <f t="shared" ref="T241:T249" si="25">SUM(U241:BD241)</f>
        <v>8</v>
      </c>
      <c r="U241" s="2">
        <v>8</v>
      </c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9.94999999999999" customHeight="1" x14ac:dyDescent="0.25">
      <c r="A242" s="2" t="s">
        <v>828</v>
      </c>
      <c r="B242" s="2"/>
      <c r="C242" s="2" t="s">
        <v>832</v>
      </c>
      <c r="D242" s="2" t="s">
        <v>78</v>
      </c>
      <c r="E242" s="2" t="s">
        <v>79</v>
      </c>
      <c r="F242" s="2" t="s">
        <v>827</v>
      </c>
      <c r="G242" s="2" t="s">
        <v>824</v>
      </c>
      <c r="H242" s="8" t="s">
        <v>830</v>
      </c>
      <c r="I242" s="2" t="s">
        <v>63</v>
      </c>
      <c r="J242" s="2" t="s">
        <v>63</v>
      </c>
      <c r="K242" s="2" t="s">
        <v>63</v>
      </c>
      <c r="L242" s="2" t="s">
        <v>63</v>
      </c>
      <c r="M242" s="2" t="s">
        <v>64</v>
      </c>
      <c r="N242" s="2" t="s">
        <v>831</v>
      </c>
      <c r="O242" s="2" t="s">
        <v>66</v>
      </c>
      <c r="P242" s="2" t="s">
        <v>108</v>
      </c>
      <c r="Q242" s="3">
        <v>24.2</v>
      </c>
      <c r="R242" s="3">
        <v>73</v>
      </c>
      <c r="S242" s="4">
        <f t="shared" si="24"/>
        <v>1</v>
      </c>
      <c r="T242" s="4">
        <f t="shared" si="25"/>
        <v>8</v>
      </c>
      <c r="U242" s="2">
        <v>8</v>
      </c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9.94999999999999" customHeight="1" x14ac:dyDescent="0.25">
      <c r="A243" s="2" t="s">
        <v>833</v>
      </c>
      <c r="B243" s="2"/>
      <c r="C243" s="2" t="s">
        <v>834</v>
      </c>
      <c r="D243" s="2" t="s">
        <v>205</v>
      </c>
      <c r="E243" s="2" t="s">
        <v>206</v>
      </c>
      <c r="F243" s="2" t="s">
        <v>827</v>
      </c>
      <c r="G243" s="2" t="s">
        <v>824</v>
      </c>
      <c r="H243" s="8" t="s">
        <v>835</v>
      </c>
      <c r="I243" s="2" t="s">
        <v>63</v>
      </c>
      <c r="J243" s="2" t="s">
        <v>63</v>
      </c>
      <c r="K243" s="2" t="s">
        <v>63</v>
      </c>
      <c r="L243" s="2" t="s">
        <v>63</v>
      </c>
      <c r="M243" s="2" t="s">
        <v>64</v>
      </c>
      <c r="N243" s="2" t="s">
        <v>831</v>
      </c>
      <c r="O243" s="2" t="s">
        <v>66</v>
      </c>
      <c r="P243" s="2" t="s">
        <v>108</v>
      </c>
      <c r="Q243" s="3">
        <v>22</v>
      </c>
      <c r="R243" s="3">
        <v>66</v>
      </c>
      <c r="S243" s="4">
        <f t="shared" si="24"/>
        <v>1</v>
      </c>
      <c r="T243" s="4">
        <f t="shared" si="25"/>
        <v>18</v>
      </c>
      <c r="U243" s="2">
        <v>18</v>
      </c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9.94999999999999" customHeight="1" x14ac:dyDescent="0.25">
      <c r="A244" s="2" t="s">
        <v>836</v>
      </c>
      <c r="B244" s="2"/>
      <c r="C244" s="2" t="s">
        <v>837</v>
      </c>
      <c r="D244" s="2" t="s">
        <v>446</v>
      </c>
      <c r="E244" s="2" t="s">
        <v>447</v>
      </c>
      <c r="F244" s="2" t="s">
        <v>823</v>
      </c>
      <c r="G244" s="2" t="s">
        <v>824</v>
      </c>
      <c r="H244" s="8" t="s">
        <v>838</v>
      </c>
      <c r="I244" s="2" t="s">
        <v>63</v>
      </c>
      <c r="J244" s="2" t="s">
        <v>63</v>
      </c>
      <c r="K244" s="2" t="s">
        <v>63</v>
      </c>
      <c r="L244" s="2" t="s">
        <v>63</v>
      </c>
      <c r="M244" s="2" t="s">
        <v>64</v>
      </c>
      <c r="N244" s="2" t="s">
        <v>831</v>
      </c>
      <c r="O244" s="2" t="s">
        <v>66</v>
      </c>
      <c r="P244" s="2" t="s">
        <v>108</v>
      </c>
      <c r="Q244" s="3">
        <v>17.16</v>
      </c>
      <c r="R244" s="3">
        <v>51</v>
      </c>
      <c r="S244" s="4">
        <f t="shared" si="24"/>
        <v>1</v>
      </c>
      <c r="T244" s="4">
        <f t="shared" si="25"/>
        <v>8</v>
      </c>
      <c r="U244" s="2">
        <v>8</v>
      </c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9.94999999999999" customHeight="1" x14ac:dyDescent="0.25">
      <c r="A245" s="2" t="s">
        <v>839</v>
      </c>
      <c r="B245" s="2"/>
      <c r="C245" s="2" t="s">
        <v>840</v>
      </c>
      <c r="D245" s="2" t="s">
        <v>134</v>
      </c>
      <c r="E245" s="2" t="s">
        <v>135</v>
      </c>
      <c r="F245" s="2" t="s">
        <v>827</v>
      </c>
      <c r="G245" s="2" t="s">
        <v>824</v>
      </c>
      <c r="H245" s="8" t="s">
        <v>841</v>
      </c>
      <c r="I245" s="2" t="s">
        <v>63</v>
      </c>
      <c r="J245" s="2" t="s">
        <v>63</v>
      </c>
      <c r="K245" s="2" t="s">
        <v>63</v>
      </c>
      <c r="L245" s="2" t="s">
        <v>63</v>
      </c>
      <c r="M245" s="2" t="s">
        <v>64</v>
      </c>
      <c r="N245" s="2" t="s">
        <v>831</v>
      </c>
      <c r="O245" s="2" t="s">
        <v>66</v>
      </c>
      <c r="P245" s="2" t="s">
        <v>132</v>
      </c>
      <c r="Q245" s="3">
        <v>31.68</v>
      </c>
      <c r="R245" s="3">
        <v>95</v>
      </c>
      <c r="S245" s="4">
        <f t="shared" si="24"/>
        <v>1</v>
      </c>
      <c r="T245" s="4">
        <f t="shared" si="25"/>
        <v>164</v>
      </c>
      <c r="U245" s="2">
        <v>164</v>
      </c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9.94999999999999" customHeight="1" x14ac:dyDescent="0.25">
      <c r="A246" s="2" t="s">
        <v>839</v>
      </c>
      <c r="B246" s="2"/>
      <c r="C246" s="2" t="s">
        <v>842</v>
      </c>
      <c r="D246" s="2" t="s">
        <v>78</v>
      </c>
      <c r="E246" s="2" t="s">
        <v>79</v>
      </c>
      <c r="F246" s="2" t="s">
        <v>827</v>
      </c>
      <c r="G246" s="2" t="s">
        <v>824</v>
      </c>
      <c r="H246" s="8" t="s">
        <v>841</v>
      </c>
      <c r="I246" s="2" t="s">
        <v>63</v>
      </c>
      <c r="J246" s="2" t="s">
        <v>63</v>
      </c>
      <c r="K246" s="2" t="s">
        <v>63</v>
      </c>
      <c r="L246" s="2" t="s">
        <v>63</v>
      </c>
      <c r="M246" s="2" t="s">
        <v>64</v>
      </c>
      <c r="N246" s="2" t="s">
        <v>831</v>
      </c>
      <c r="O246" s="2" t="s">
        <v>66</v>
      </c>
      <c r="P246" s="2" t="s">
        <v>132</v>
      </c>
      <c r="Q246" s="3">
        <v>31.68</v>
      </c>
      <c r="R246" s="3">
        <v>95</v>
      </c>
      <c r="S246" s="4">
        <f t="shared" si="24"/>
        <v>1</v>
      </c>
      <c r="T246" s="4">
        <f t="shared" si="25"/>
        <v>145</v>
      </c>
      <c r="U246" s="2">
        <v>145</v>
      </c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76.150000000000006" customHeight="1" x14ac:dyDescent="0.25">
      <c r="A247" s="2" t="s">
        <v>843</v>
      </c>
      <c r="B247" s="2"/>
      <c r="C247" s="2" t="s">
        <v>844</v>
      </c>
      <c r="D247" s="2" t="s">
        <v>134</v>
      </c>
      <c r="E247" s="2" t="s">
        <v>135</v>
      </c>
      <c r="F247" s="2" t="s">
        <v>827</v>
      </c>
      <c r="G247" s="2" t="s">
        <v>824</v>
      </c>
      <c r="H247" s="8" t="s">
        <v>845</v>
      </c>
      <c r="I247" s="2" t="s">
        <v>63</v>
      </c>
      <c r="J247" s="2" t="s">
        <v>63</v>
      </c>
      <c r="K247" s="2" t="s">
        <v>63</v>
      </c>
      <c r="L247" s="2" t="s">
        <v>63</v>
      </c>
      <c r="M247" s="2" t="s">
        <v>64</v>
      </c>
      <c r="N247" s="2" t="s">
        <v>831</v>
      </c>
      <c r="O247" s="2" t="s">
        <v>66</v>
      </c>
      <c r="P247" s="2" t="s">
        <v>108</v>
      </c>
      <c r="Q247" s="3">
        <v>31.68</v>
      </c>
      <c r="R247" s="3">
        <v>95</v>
      </c>
      <c r="S247" s="4">
        <f t="shared" si="24"/>
        <v>1</v>
      </c>
      <c r="T247" s="4">
        <f t="shared" si="25"/>
        <v>165</v>
      </c>
      <c r="U247" s="2">
        <v>165</v>
      </c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76.150000000000006" customHeight="1" x14ac:dyDescent="0.25">
      <c r="A248" s="2" t="s">
        <v>843</v>
      </c>
      <c r="B248" s="2"/>
      <c r="C248" s="2" t="s">
        <v>846</v>
      </c>
      <c r="D248" s="2" t="s">
        <v>78</v>
      </c>
      <c r="E248" s="2" t="s">
        <v>79</v>
      </c>
      <c r="F248" s="2" t="s">
        <v>827</v>
      </c>
      <c r="G248" s="2" t="s">
        <v>824</v>
      </c>
      <c r="H248" s="8" t="s">
        <v>845</v>
      </c>
      <c r="I248" s="2" t="s">
        <v>63</v>
      </c>
      <c r="J248" s="2" t="s">
        <v>63</v>
      </c>
      <c r="K248" s="2" t="s">
        <v>63</v>
      </c>
      <c r="L248" s="2" t="s">
        <v>63</v>
      </c>
      <c r="M248" s="2" t="s">
        <v>64</v>
      </c>
      <c r="N248" s="2" t="s">
        <v>831</v>
      </c>
      <c r="O248" s="2" t="s">
        <v>66</v>
      </c>
      <c r="P248" s="2" t="s">
        <v>108</v>
      </c>
      <c r="Q248" s="3">
        <v>31.68</v>
      </c>
      <c r="R248" s="3">
        <v>95</v>
      </c>
      <c r="S248" s="4">
        <f t="shared" si="24"/>
        <v>1</v>
      </c>
      <c r="T248" s="4">
        <f t="shared" si="25"/>
        <v>227</v>
      </c>
      <c r="U248" s="2">
        <v>227</v>
      </c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9.94999999999999" customHeight="1" x14ac:dyDescent="0.25">
      <c r="A249" s="2" t="s">
        <v>828</v>
      </c>
      <c r="B249" s="2"/>
      <c r="C249" s="2" t="s">
        <v>847</v>
      </c>
      <c r="D249" s="2" t="s">
        <v>446</v>
      </c>
      <c r="E249" s="2" t="s">
        <v>447</v>
      </c>
      <c r="F249" s="2" t="s">
        <v>827</v>
      </c>
      <c r="G249" s="2" t="s">
        <v>824</v>
      </c>
      <c r="H249" s="8" t="s">
        <v>830</v>
      </c>
      <c r="I249" s="2" t="s">
        <v>63</v>
      </c>
      <c r="J249" s="2" t="s">
        <v>63</v>
      </c>
      <c r="K249" s="2" t="s">
        <v>63</v>
      </c>
      <c r="L249" s="2" t="s">
        <v>63</v>
      </c>
      <c r="M249" s="2" t="s">
        <v>64</v>
      </c>
      <c r="N249" s="2" t="s">
        <v>831</v>
      </c>
      <c r="O249" s="2" t="s">
        <v>66</v>
      </c>
      <c r="P249" s="2" t="s">
        <v>108</v>
      </c>
      <c r="Q249" s="3">
        <v>24.2</v>
      </c>
      <c r="R249" s="3">
        <v>73</v>
      </c>
      <c r="S249" s="4">
        <f t="shared" si="24"/>
        <v>1</v>
      </c>
      <c r="T249" s="4">
        <f t="shared" si="25"/>
        <v>8</v>
      </c>
      <c r="U249" s="2">
        <v>8</v>
      </c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</sheetData>
  <autoFilter ref="A3:BG249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"/>
  <sheetViews>
    <sheetView showGridLines="0" zoomScale="80" zoomScaleNormal="80" workbookViewId="0">
      <pane ySplit="1" topLeftCell="A2" activePane="bottomLeft" state="frozen"/>
      <selection pane="bottomLeft" activeCell="A16" sqref="A16"/>
    </sheetView>
  </sheetViews>
  <sheetFormatPr defaultRowHeight="15" x14ac:dyDescent="0.25"/>
  <cols>
    <col min="1" max="1" width="23.140625" bestFit="1" customWidth="1"/>
    <col min="2" max="2" width="11.5703125" bestFit="1" customWidth="1"/>
  </cols>
  <sheetData>
    <row r="1" spans="1:2" x14ac:dyDescent="0.25">
      <c r="A1" s="6" t="s">
        <v>851</v>
      </c>
      <c r="B1" s="7" t="s">
        <v>850</v>
      </c>
    </row>
    <row r="2" spans="1:2" x14ac:dyDescent="0.25">
      <c r="A2" s="7" t="s">
        <v>64</v>
      </c>
      <c r="B2" s="7">
        <v>5319</v>
      </c>
    </row>
    <row r="3" spans="1:2" x14ac:dyDescent="0.25">
      <c r="A3" s="7" t="s">
        <v>65</v>
      </c>
      <c r="B3" s="7">
        <v>1062</v>
      </c>
    </row>
    <row r="4" spans="1:2" x14ac:dyDescent="0.25">
      <c r="A4" s="7" t="s">
        <v>533</v>
      </c>
      <c r="B4" s="7">
        <v>10</v>
      </c>
    </row>
    <row r="5" spans="1:2" x14ac:dyDescent="0.25">
      <c r="A5" s="7" t="s">
        <v>729</v>
      </c>
      <c r="B5" s="7">
        <v>7</v>
      </c>
    </row>
    <row r="6" spans="1:2" x14ac:dyDescent="0.25">
      <c r="A6" s="7" t="s">
        <v>827</v>
      </c>
      <c r="B6" s="7">
        <v>1</v>
      </c>
    </row>
    <row r="7" spans="1:2" x14ac:dyDescent="0.25">
      <c r="A7" s="7" t="s">
        <v>742</v>
      </c>
      <c r="B7" s="7">
        <v>68</v>
      </c>
    </row>
    <row r="8" spans="1:2" x14ac:dyDescent="0.25">
      <c r="A8" s="7" t="s">
        <v>627</v>
      </c>
      <c r="B8" s="7">
        <v>89</v>
      </c>
    </row>
    <row r="9" spans="1:2" x14ac:dyDescent="0.25">
      <c r="A9" s="7" t="s">
        <v>823</v>
      </c>
      <c r="B9" s="7">
        <v>97</v>
      </c>
    </row>
    <row r="10" spans="1:2" x14ac:dyDescent="0.25">
      <c r="A10" s="7" t="s">
        <v>653</v>
      </c>
      <c r="B10" s="7">
        <v>30</v>
      </c>
    </row>
    <row r="11" spans="1:2" x14ac:dyDescent="0.25">
      <c r="A11" s="7" t="s">
        <v>326</v>
      </c>
      <c r="B11" s="7">
        <v>32</v>
      </c>
    </row>
    <row r="12" spans="1:2" x14ac:dyDescent="0.25">
      <c r="A12" s="7" t="s">
        <v>321</v>
      </c>
      <c r="B12" s="7">
        <v>56</v>
      </c>
    </row>
    <row r="13" spans="1:2" x14ac:dyDescent="0.25">
      <c r="A13" s="7" t="s">
        <v>512</v>
      </c>
      <c r="B13" s="7">
        <v>116</v>
      </c>
    </row>
    <row r="14" spans="1:2" x14ac:dyDescent="0.25">
      <c r="A14" s="7" t="s">
        <v>537</v>
      </c>
      <c r="B14" s="7">
        <v>6</v>
      </c>
    </row>
    <row r="15" spans="1:2" x14ac:dyDescent="0.25">
      <c r="A15" s="7" t="s">
        <v>715</v>
      </c>
      <c r="B15" s="7">
        <v>13</v>
      </c>
    </row>
    <row r="16" spans="1:2" x14ac:dyDescent="0.25">
      <c r="A16" s="7" t="s">
        <v>643</v>
      </c>
      <c r="B16" s="7">
        <v>65</v>
      </c>
    </row>
    <row r="17" spans="1:2" x14ac:dyDescent="0.25">
      <c r="A17" s="7" t="s">
        <v>72</v>
      </c>
      <c r="B17" s="7">
        <v>135</v>
      </c>
    </row>
    <row r="18" spans="1:2" x14ac:dyDescent="0.25">
      <c r="A18" s="7" t="s">
        <v>60</v>
      </c>
      <c r="B18" s="7">
        <v>101</v>
      </c>
    </row>
    <row r="19" spans="1:2" x14ac:dyDescent="0.25">
      <c r="A19" s="7" t="s">
        <v>662</v>
      </c>
      <c r="B19" s="7">
        <v>183</v>
      </c>
    </row>
    <row r="20" spans="1:2" x14ac:dyDescent="0.25">
      <c r="A20" s="7" t="s">
        <v>448</v>
      </c>
      <c r="B20" s="7">
        <v>17</v>
      </c>
    </row>
    <row r="21" spans="1:2" x14ac:dyDescent="0.25">
      <c r="A21" s="7" t="s">
        <v>452</v>
      </c>
      <c r="B21" s="7">
        <v>25</v>
      </c>
    </row>
    <row r="22" spans="1:2" x14ac:dyDescent="0.25">
      <c r="A22" s="7" t="s">
        <v>90</v>
      </c>
      <c r="B22" s="7">
        <v>11</v>
      </c>
    </row>
    <row r="23" spans="1:2" x14ac:dyDescent="0.25">
      <c r="A23" s="7" t="s">
        <v>131</v>
      </c>
      <c r="B23" s="7">
        <v>3490</v>
      </c>
    </row>
    <row r="24" spans="1:2" x14ac:dyDescent="0.25">
      <c r="A24" s="7" t="s">
        <v>729</v>
      </c>
      <c r="B24" s="7">
        <v>27</v>
      </c>
    </row>
    <row r="25" spans="1:2" x14ac:dyDescent="0.25">
      <c r="A25" s="7" t="s">
        <v>742</v>
      </c>
      <c r="B25" s="7">
        <v>632</v>
      </c>
    </row>
    <row r="26" spans="1:2" x14ac:dyDescent="0.25">
      <c r="A26" s="7" t="s">
        <v>812</v>
      </c>
      <c r="B26" s="7">
        <v>73</v>
      </c>
    </row>
    <row r="27" spans="1:2" x14ac:dyDescent="0.25">
      <c r="A27" s="7" t="s">
        <v>653</v>
      </c>
      <c r="B27" s="7">
        <v>26</v>
      </c>
    </row>
    <row r="28" spans="1:2" x14ac:dyDescent="0.25">
      <c r="A28" s="7" t="s">
        <v>726</v>
      </c>
      <c r="B28" s="7">
        <v>3</v>
      </c>
    </row>
    <row r="29" spans="1:2" x14ac:dyDescent="0.25">
      <c r="A29" s="7" t="s">
        <v>326</v>
      </c>
      <c r="B29" s="7">
        <v>359</v>
      </c>
    </row>
    <row r="30" spans="1:2" x14ac:dyDescent="0.25">
      <c r="A30" s="7" t="s">
        <v>321</v>
      </c>
      <c r="B30" s="7">
        <v>197</v>
      </c>
    </row>
    <row r="31" spans="1:2" x14ac:dyDescent="0.25">
      <c r="A31" s="7" t="s">
        <v>512</v>
      </c>
      <c r="B31" s="7">
        <v>353</v>
      </c>
    </row>
    <row r="32" spans="1:2" x14ac:dyDescent="0.25">
      <c r="A32" s="7" t="s">
        <v>537</v>
      </c>
      <c r="B32" s="7">
        <v>16</v>
      </c>
    </row>
    <row r="33" spans="1:2" x14ac:dyDescent="0.25">
      <c r="A33" s="7" t="s">
        <v>715</v>
      </c>
      <c r="B33" s="7">
        <v>45</v>
      </c>
    </row>
    <row r="34" spans="1:2" x14ac:dyDescent="0.25">
      <c r="A34" s="7" t="s">
        <v>72</v>
      </c>
      <c r="B34" s="7">
        <v>776</v>
      </c>
    </row>
    <row r="35" spans="1:2" x14ac:dyDescent="0.25">
      <c r="A35" s="7" t="s">
        <v>60</v>
      </c>
      <c r="B35" s="7">
        <v>373</v>
      </c>
    </row>
    <row r="36" spans="1:2" x14ac:dyDescent="0.25">
      <c r="A36" s="7" t="s">
        <v>724</v>
      </c>
      <c r="B36" s="7">
        <v>17</v>
      </c>
    </row>
    <row r="37" spans="1:2" x14ac:dyDescent="0.25">
      <c r="A37" s="7" t="s">
        <v>662</v>
      </c>
      <c r="B37" s="7">
        <v>211</v>
      </c>
    </row>
    <row r="38" spans="1:2" x14ac:dyDescent="0.25">
      <c r="A38" s="7" t="s">
        <v>448</v>
      </c>
      <c r="B38" s="7">
        <v>325</v>
      </c>
    </row>
    <row r="39" spans="1:2" x14ac:dyDescent="0.25">
      <c r="A39" s="7" t="s">
        <v>452</v>
      </c>
      <c r="B39" s="7">
        <v>26</v>
      </c>
    </row>
    <row r="40" spans="1:2" x14ac:dyDescent="0.25">
      <c r="A40" s="7" t="s">
        <v>90</v>
      </c>
      <c r="B40" s="7">
        <v>31</v>
      </c>
    </row>
    <row r="41" spans="1:2" x14ac:dyDescent="0.25">
      <c r="A41" s="7" t="s">
        <v>831</v>
      </c>
      <c r="B41" s="7">
        <v>767</v>
      </c>
    </row>
    <row r="42" spans="1:2" x14ac:dyDescent="0.25">
      <c r="A42" s="7" t="s">
        <v>827</v>
      </c>
      <c r="B42" s="7">
        <v>757</v>
      </c>
    </row>
    <row r="43" spans="1:2" x14ac:dyDescent="0.25">
      <c r="A43" s="7" t="s">
        <v>823</v>
      </c>
      <c r="B43" s="7">
        <v>10</v>
      </c>
    </row>
    <row r="44" spans="1:2" x14ac:dyDescent="0.25">
      <c r="A44" s="7" t="s">
        <v>849</v>
      </c>
      <c r="B44" s="7">
        <v>5319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Specification</vt:lpstr>
      <vt:lpstr>5126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2025-03-10T16:01:39Z</dcterms:created>
  <dcterms:modified xsi:type="dcterms:W3CDTF">2025-03-17T14:03:38Z</dcterms:modified>
</cp:coreProperties>
</file>